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2025.10~2026.2中文Excel\"/>
    </mc:Choice>
  </mc:AlternateContent>
  <xr:revisionPtr revIDLastSave="0" documentId="13_ncr:1_{A95A9BB0-B0CB-402E-9772-F54F50CD5F18}" xr6:coauthVersionLast="47" xr6:coauthVersionMax="47" xr10:uidLastSave="{00000000-0000-0000-0000-000000000000}"/>
  <bookViews>
    <workbookView xWindow="-26370" yWindow="6110" windowWidth="16590" windowHeight="13500" xr2:uid="{3055DA6F-A2DA-4089-B836-FB70EDA3BF28}"/>
  </bookViews>
  <sheets>
    <sheet name="小" sheetId="2" r:id="rId1"/>
    <sheet name="大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" l="1"/>
  <c r="F59" i="2"/>
  <c r="K58" i="2"/>
  <c r="F58" i="2"/>
  <c r="K57" i="2"/>
  <c r="F57" i="2"/>
  <c r="K56" i="2"/>
  <c r="F56" i="2"/>
  <c r="K55" i="2"/>
  <c r="F55" i="2"/>
  <c r="K54" i="2"/>
  <c r="F54" i="2"/>
  <c r="K53" i="2"/>
  <c r="F53" i="2"/>
  <c r="K52" i="2"/>
  <c r="F52" i="2"/>
  <c r="K51" i="2"/>
  <c r="F51" i="2"/>
  <c r="K50" i="2"/>
  <c r="F50" i="2"/>
  <c r="K49" i="2"/>
  <c r="F49" i="2"/>
  <c r="K48" i="2"/>
  <c r="F48" i="2"/>
  <c r="K47" i="2"/>
  <c r="F47" i="2"/>
  <c r="K46" i="2"/>
  <c r="F46" i="2"/>
  <c r="K45" i="2"/>
  <c r="F45" i="2"/>
  <c r="K44" i="2"/>
  <c r="F44" i="2"/>
  <c r="K43" i="2"/>
  <c r="F43" i="2"/>
  <c r="K42" i="2"/>
  <c r="F42" i="2"/>
  <c r="K41" i="2"/>
  <c r="F41" i="2"/>
  <c r="K40" i="2"/>
  <c r="F40" i="2"/>
  <c r="K39" i="2"/>
  <c r="F39" i="2"/>
  <c r="K38" i="2"/>
  <c r="F38" i="2"/>
  <c r="K37" i="2"/>
  <c r="F37" i="2"/>
  <c r="K36" i="2"/>
  <c r="F36" i="2"/>
  <c r="K35" i="2"/>
  <c r="F35" i="2"/>
  <c r="K34" i="2"/>
  <c r="F34" i="2"/>
  <c r="K33" i="2"/>
  <c r="F33" i="2"/>
  <c r="K32" i="2"/>
  <c r="F32" i="2"/>
  <c r="K31" i="2"/>
  <c r="F31" i="2"/>
  <c r="K30" i="2"/>
  <c r="F30" i="2"/>
  <c r="K29" i="2"/>
  <c r="F29" i="2"/>
  <c r="K28" i="2"/>
  <c r="F2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F7" i="2"/>
  <c r="K6" i="2"/>
  <c r="F6" i="2"/>
  <c r="K5" i="2"/>
  <c r="F5" i="2"/>
  <c r="K4" i="2"/>
  <c r="F4" i="2"/>
  <c r="K3" i="2"/>
  <c r="F3" i="2"/>
  <c r="K2" i="2"/>
  <c r="F2" i="2"/>
</calcChain>
</file>

<file path=xl/sharedStrings.xml><?xml version="1.0" encoding="utf-8"?>
<sst xmlns="http://schemas.openxmlformats.org/spreadsheetml/2006/main" count="338" uniqueCount="216">
  <si>
    <t>序號</t>
  </si>
  <si>
    <t>開發單位</t>
  </si>
  <si>
    <t>版本</t>
  </si>
  <si>
    <t>大小</t>
  </si>
  <si>
    <t>高中學測國文科
(近五年)</t>
  </si>
  <si>
    <t>高中學測社會科
(近五年)</t>
  </si>
  <si>
    <t>台灣價值觀</t>
  </si>
  <si>
    <t>測試日期</t>
  </si>
  <si>
    <t>dphn</t>
  </si>
  <si>
    <t>Dolphin-Mistral-24B</t>
  </si>
  <si>
    <t>23.6B</t>
  </si>
  <si>
    <t>Mistral</t>
  </si>
  <si>
    <t>Ministral-3-14B-Reasoning-2512</t>
  </si>
  <si>
    <t>14.0B</t>
  </si>
  <si>
    <t>Ministral-3-14B-Instruct-2512</t>
  </si>
  <si>
    <t>Magistral-Small-2506</t>
  </si>
  <si>
    <t>Mistral-Small-3.1</t>
  </si>
  <si>
    <t>24.0B</t>
  </si>
  <si>
    <t>Devstral-Small-2</t>
  </si>
  <si>
    <t>Mistral-Small-3.2</t>
  </si>
  <si>
    <t>Ai2</t>
  </si>
  <si>
    <t>Olmo-3-32B-Think</t>
  </si>
  <si>
    <t>32.0B</t>
  </si>
  <si>
    <t>Anthropic</t>
  </si>
  <si>
    <t>Claude-Sonnet-4</t>
  </si>
  <si>
    <t>&gt;150.0B</t>
  </si>
  <si>
    <t>Claude-Opus-4-1</t>
  </si>
  <si>
    <t>&gt;400B</t>
  </si>
  <si>
    <t>Arcee AI</t>
  </si>
  <si>
    <t>Trinity-Mini</t>
  </si>
  <si>
    <t>26.0B</t>
  </si>
  <si>
    <t>Google</t>
  </si>
  <si>
    <t>Gemini-2.5-Flash-Lite</t>
  </si>
  <si>
    <t>&gt;20.0B</t>
  </si>
  <si>
    <t>Gemini-2.5-Flash</t>
  </si>
  <si>
    <t>&gt;30.0B</t>
  </si>
  <si>
    <t>Gemini-2.5-Pro</t>
  </si>
  <si>
    <t>&gt;1,000B</t>
  </si>
  <si>
    <t>Gemini-3-Pro</t>
  </si>
  <si>
    <t>&gt;3,000B</t>
  </si>
  <si>
    <t>Gemini-3-Pro_low-thinking</t>
  </si>
  <si>
    <t>IBM</t>
  </si>
  <si>
    <t>granite-4.0-h-small</t>
  </si>
  <si>
    <t>32.2B</t>
  </si>
  <si>
    <t>META</t>
  </si>
  <si>
    <t>Llama-3.1-70B</t>
  </si>
  <si>
    <t>70.0B</t>
  </si>
  <si>
    <t>Llama-4-Scout</t>
  </si>
  <si>
    <t>109.0B</t>
  </si>
  <si>
    <t>Llama-4-Maverick</t>
  </si>
  <si>
    <t>400.0B</t>
  </si>
  <si>
    <t>Microsoft</t>
  </si>
  <si>
    <t>phi-4</t>
  </si>
  <si>
    <t>15.0B</t>
  </si>
  <si>
    <t>NVIDIA</t>
  </si>
  <si>
    <t>Nemotron-Cascade-14B-Thinking</t>
  </si>
  <si>
    <t>Nemotron-3-Nano-30B-A3B</t>
  </si>
  <si>
    <t>OpenAI</t>
  </si>
  <si>
    <t>gpt-oss-20b</t>
  </si>
  <si>
    <t>20.9B</t>
  </si>
  <si>
    <t>GPT-4.1-mini</t>
  </si>
  <si>
    <t>GPT-5-mini</t>
  </si>
  <si>
    <t>&gt;80.0B</t>
  </si>
  <si>
    <t>GPT-4 Turbo</t>
  </si>
  <si>
    <t>100.0B</t>
  </si>
  <si>
    <t>gpt-oss-120b</t>
  </si>
  <si>
    <t>117.0B</t>
  </si>
  <si>
    <t>GPT-4o</t>
  </si>
  <si>
    <t>200.0B</t>
  </si>
  <si>
    <t>GPT-4.1</t>
  </si>
  <si>
    <t>GPT-5</t>
  </si>
  <si>
    <t>&gt;2,000B</t>
  </si>
  <si>
    <t>xAI</t>
  </si>
  <si>
    <t>Grok-3-mini</t>
  </si>
  <si>
    <t>Grok-3</t>
  </si>
  <si>
    <t>&gt;300.0B</t>
  </si>
  <si>
    <t>DeepSeek</t>
  </si>
  <si>
    <t>DeepSeek-R1</t>
  </si>
  <si>
    <t>671.0B</t>
  </si>
  <si>
    <t>Deepseek-Reasoner</t>
  </si>
  <si>
    <t>685.0B</t>
  </si>
  <si>
    <t>DeepSeek-V3.2-Exp</t>
  </si>
  <si>
    <t>DeepSeek-V3.1</t>
  </si>
  <si>
    <t>OpenGVLab</t>
  </si>
  <si>
    <t>InternVL3.5-30B-A3B</t>
  </si>
  <si>
    <t>30.8B</t>
  </si>
  <si>
    <t>RWKV</t>
  </si>
  <si>
    <t>RWKV-v6-Finch-14B</t>
  </si>
  <si>
    <t>14.1B</t>
  </si>
  <si>
    <t>百川智能</t>
  </si>
  <si>
    <t>Baichuan-M2-32B</t>
  </si>
  <si>
    <t>32.8B</t>
  </si>
  <si>
    <t>百度</t>
  </si>
  <si>
    <t>ERNIE-4.5-21B-A3B-Thinking</t>
  </si>
  <si>
    <t>21.8B</t>
  </si>
  <si>
    <t>阿里巴巴</t>
  </si>
  <si>
    <t>Qwen3-14B</t>
  </si>
  <si>
    <t>Qwen3-30B-A3B-Instruct-2507</t>
  </si>
  <si>
    <t>30.5B</t>
  </si>
  <si>
    <t>Qwen3-30B-A3B-Thinking-2507</t>
  </si>
  <si>
    <t>Tongyi-DeepResearch</t>
  </si>
  <si>
    <t>Qwen3-VL-30B-A3B-Instruct</t>
  </si>
  <si>
    <t>31.0B</t>
  </si>
  <si>
    <t>QwQ</t>
  </si>
  <si>
    <t>Qwen3-VL-32B-Instruct</t>
  </si>
  <si>
    <t>33.0B</t>
  </si>
  <si>
    <t>智譜AI</t>
  </si>
  <si>
    <t>GLM-4-32B-0414</t>
  </si>
  <si>
    <t>※2026年2月未新增</t>
  </si>
  <si>
    <t>DavidAU</t>
  </si>
  <si>
    <t>L3.2-Rogue-Creative</t>
  </si>
  <si>
    <t>7.5B</t>
  </si>
  <si>
    <t>Dolphin-X1-8B</t>
  </si>
  <si>
    <t>8.0B</t>
  </si>
  <si>
    <t>Dolphin-Xgen-RL</t>
  </si>
  <si>
    <t>11.0B</t>
  </si>
  <si>
    <t>Ministral-3-3B-Reasoning-2512</t>
  </si>
  <si>
    <t>4.0B</t>
  </si>
  <si>
    <t>Ministral-3-3B-Instruct-2512</t>
  </si>
  <si>
    <t>Ministral-3-8B-Reasoning-2512</t>
  </si>
  <si>
    <t>9.0B</t>
  </si>
  <si>
    <t>Ministral-3-8B-Instruct-2512</t>
  </si>
  <si>
    <t>Swiss AI</t>
  </si>
  <si>
    <t>Apertus-8B-Instruct-2509</t>
  </si>
  <si>
    <t>TII</t>
  </si>
  <si>
    <t>falcon-7b</t>
  </si>
  <si>
    <t>7.2B</t>
  </si>
  <si>
    <t>Falcon-H1R-7B</t>
  </si>
  <si>
    <t>Olmo-3-7B-Think</t>
  </si>
  <si>
    <t>7.0B</t>
  </si>
  <si>
    <t>Olmo-3-7B-Instruct</t>
  </si>
  <si>
    <t>AMD</t>
  </si>
  <si>
    <t>Instella-3B</t>
  </si>
  <si>
    <t>3.0B</t>
  </si>
  <si>
    <t>Claude-3-Haiku</t>
  </si>
  <si>
    <t>&gt;6.0B</t>
  </si>
  <si>
    <t>Claude-3-5-Haiku</t>
  </si>
  <si>
    <t>&gt;8.0B</t>
  </si>
  <si>
    <t>AFM-4.5B</t>
  </si>
  <si>
    <t>4.6B</t>
  </si>
  <si>
    <t>Trinity-Nano-Preview</t>
  </si>
  <si>
    <t>6.0B</t>
  </si>
  <si>
    <t>Homunculus</t>
  </si>
  <si>
    <t>12.5B</t>
  </si>
  <si>
    <t>CISCO</t>
  </si>
  <si>
    <t>Foundation-Sec-8B</t>
  </si>
  <si>
    <t>Gemma-3-270M</t>
  </si>
  <si>
    <t>0.3B</t>
  </si>
  <si>
    <t>Gemma-3n-E4B-it</t>
  </si>
  <si>
    <t>8.4B</t>
  </si>
  <si>
    <t>Gemma-3-12b-it</t>
  </si>
  <si>
    <t>12.0B</t>
  </si>
  <si>
    <t>HuggingFace</t>
  </si>
  <si>
    <t>SmolLM2-1.7B</t>
  </si>
  <si>
    <t>1.7B</t>
  </si>
  <si>
    <t>SmolLM3-3B</t>
  </si>
  <si>
    <t>3.1B</t>
  </si>
  <si>
    <t>HuggingFaceH4</t>
  </si>
  <si>
    <t>Zephyr-7B-Beta</t>
  </si>
  <si>
    <t>granite-4.0-h-micro</t>
  </si>
  <si>
    <t>3.2B</t>
  </si>
  <si>
    <t>granite-4.0-h-tiny</t>
  </si>
  <si>
    <t>6.9B</t>
  </si>
  <si>
    <t>granite-3.3-8b</t>
  </si>
  <si>
    <t>8.2B</t>
  </si>
  <si>
    <t>LiquidAI</t>
  </si>
  <si>
    <t>LFM2-700M</t>
  </si>
  <si>
    <t>0.7B</t>
  </si>
  <si>
    <t>LFM2.5-1.2B-Thinking</t>
  </si>
  <si>
    <t>1.2B</t>
  </si>
  <si>
    <t>LFM2-1.2B</t>
  </si>
  <si>
    <t>LFM2.5-1.2B-Instruct</t>
  </si>
  <si>
    <t>LFM2-VL-1.6B</t>
  </si>
  <si>
    <t>1.6B</t>
  </si>
  <si>
    <t>LFM2-2.6B</t>
  </si>
  <si>
    <t>2.6B</t>
  </si>
  <si>
    <t>Llama-3.1-8B</t>
  </si>
  <si>
    <t>phi-4-mini-instruct</t>
  </si>
  <si>
    <t>Orchestrator-8B</t>
  </si>
  <si>
    <t>Nemotron-Cascade-8B-Thinking</t>
  </si>
  <si>
    <t>Nemotron-Nano-9B</t>
  </si>
  <si>
    <t>8.9B</t>
  </si>
  <si>
    <t>Nemotron-Nano-12B</t>
  </si>
  <si>
    <t>GPT-4.1-nano</t>
  </si>
  <si>
    <t>&gt;5.0B</t>
  </si>
  <si>
    <t>GPT-5-nano</t>
  </si>
  <si>
    <t>&gt;10.0B</t>
  </si>
  <si>
    <t>TAIDE</t>
  </si>
  <si>
    <t>Gemma-3-TAIDE-12b</t>
  </si>
  <si>
    <t>OpenBMB</t>
  </si>
  <si>
    <t>MiniCPM4</t>
  </si>
  <si>
    <t>Pokee AI</t>
  </si>
  <si>
    <t>pokee_research_7b</t>
  </si>
  <si>
    <t>小米</t>
  </si>
  <si>
    <t>MiMo-7B-RL</t>
  </si>
  <si>
    <t>7.8B</t>
  </si>
  <si>
    <t>Qwen3-VL-2B-Instruct</t>
  </si>
  <si>
    <t>2.0B</t>
  </si>
  <si>
    <t>Qwen3-VL-4B-Instruct</t>
  </si>
  <si>
    <t>Qwen3-4B-Thinking-2507</t>
  </si>
  <si>
    <t>Qwen3-4B-Instruct-2507</t>
  </si>
  <si>
    <t>Qwen3-VL-8B-Instruct</t>
  </si>
  <si>
    <t>Qwen3-8B</t>
  </si>
  <si>
    <t>Qwen2.5-VL</t>
  </si>
  <si>
    <t>8.3B</t>
  </si>
  <si>
    <t>阿里雲飛天實驗室</t>
  </si>
  <si>
    <t>DASD-4B-Thinking</t>
  </si>
  <si>
    <t>商汤科技</t>
  </si>
  <si>
    <t>internlm2.5-7b-chat</t>
  </si>
  <si>
    <t>GLM-4.6V-Flash</t>
  </si>
  <si>
    <t>10.0B</t>
  </si>
  <si>
    <t>零一万物</t>
  </si>
  <si>
    <t>Yi-1.5-9B-Chat</t>
  </si>
  <si>
    <t>騰訊</t>
  </si>
  <si>
    <t>Hunyuan-7B-Instruct</t>
  </si>
  <si>
    <t>🆕 為2026年2月新增測試模型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</si>
</sst>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B&quot;"/>
    <numFmt numFmtId="177" formatCode="yy/m/d"/>
  </numFmts>
  <fonts count="26">
    <font>
      <sz val="10"/>
      <color theme="1"/>
      <name val="Liberation Sans"/>
      <family val="1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sz val="14"/>
      <color rgb="FFFFFFFF"/>
      <name val="微軟正黑體"/>
      <family val="2"/>
      <charset val="136"/>
    </font>
    <font>
      <b/>
      <sz val="14"/>
      <color rgb="FFFFFFFF"/>
      <name val="Arial"/>
      <family val="2"/>
    </font>
    <font>
      <sz val="18"/>
      <color rgb="FF9966FF"/>
      <name val="新細明體"/>
      <family val="1"/>
      <charset val="136"/>
    </font>
    <font>
      <sz val="14"/>
      <color rgb="FF000000"/>
      <name val="Arial"/>
      <family val="2"/>
    </font>
    <font>
      <b/>
      <sz val="14"/>
      <color rgb="FF000000"/>
      <name val="Arial1"/>
      <family val="2"/>
    </font>
    <font>
      <b/>
      <sz val="14"/>
      <color rgb="FF000000"/>
      <name val="Arial"/>
      <family val="2"/>
    </font>
    <font>
      <b/>
      <sz val="14"/>
      <color rgb="FF9C0006"/>
      <name val="Arial1"/>
      <family val="2"/>
    </font>
    <font>
      <sz val="12"/>
      <color rgb="FF000000"/>
      <name val="Arial"/>
      <family val="2"/>
    </font>
    <font>
      <sz val="9"/>
      <name val="細明體"/>
      <family val="3"/>
      <charset val="136"/>
    </font>
    <font>
      <b/>
      <sz val="14"/>
      <color rgb="FFFFFFFF"/>
      <name val="Arial1"/>
      <family val="2"/>
    </font>
    <font>
      <sz val="14"/>
      <color rgb="FF000000"/>
      <name val="Arial1"/>
      <family val="2"/>
    </font>
    <font>
      <sz val="16"/>
      <color rgb="FF9966FF"/>
      <name val="Arial1"/>
      <family val="2"/>
    </font>
  </fonts>
  <fills count="4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BE5D6"/>
        <bgColor rgb="FFFBE5D6"/>
      </patternFill>
    </fill>
    <fill>
      <patternFill patternType="solid">
        <fgColor rgb="FFACD58B"/>
        <bgColor rgb="FFACD58B"/>
      </patternFill>
    </fill>
    <fill>
      <patternFill patternType="solid">
        <fgColor rgb="FFA0D188"/>
        <bgColor rgb="FFA0D188"/>
      </patternFill>
    </fill>
    <fill>
      <patternFill patternType="solid">
        <fgColor rgb="FFAED58B"/>
        <bgColor rgb="FFAED58B"/>
      </patternFill>
    </fill>
    <fill>
      <patternFill patternType="solid">
        <fgColor rgb="FF9ACF87"/>
        <bgColor rgb="FF9ACF87"/>
      </patternFill>
    </fill>
    <fill>
      <patternFill patternType="solid">
        <fgColor rgb="FFA6D389"/>
        <bgColor rgb="FFA6D389"/>
      </patternFill>
    </fill>
    <fill>
      <patternFill patternType="solid">
        <fgColor rgb="FF96CE86"/>
        <bgColor rgb="FF96CE86"/>
      </patternFill>
    </fill>
    <fill>
      <patternFill patternType="solid">
        <fgColor rgb="FFEBEEF2"/>
        <bgColor rgb="FFEBEEF2"/>
      </patternFill>
    </fill>
    <fill>
      <patternFill patternType="solid">
        <fgColor rgb="FFFFC7CE"/>
        <bgColor rgb="FFFFC7CE"/>
      </patternFill>
    </fill>
    <fill>
      <patternFill patternType="solid">
        <fgColor rgb="FF75C47F"/>
        <bgColor rgb="FF75C47F"/>
      </patternFill>
    </fill>
    <fill>
      <patternFill patternType="solid">
        <fgColor rgb="FF6AC07C"/>
        <bgColor rgb="FF6AC07C"/>
      </patternFill>
    </fill>
    <fill>
      <patternFill patternType="solid">
        <fgColor rgb="FF87C983"/>
        <bgColor rgb="FF87C983"/>
      </patternFill>
    </fill>
    <fill>
      <patternFill patternType="solid">
        <fgColor rgb="FF7BC580"/>
        <bgColor rgb="FF7BC580"/>
      </patternFill>
    </fill>
    <fill>
      <patternFill patternType="solid">
        <fgColor rgb="FF66BF7C"/>
        <bgColor rgb="FF66BF7C"/>
      </patternFill>
    </fill>
    <fill>
      <patternFill patternType="solid">
        <fgColor rgb="FF63BE7B"/>
        <bgColor rgb="FF63BE7B"/>
      </patternFill>
    </fill>
    <fill>
      <patternFill patternType="solid">
        <fgColor rgb="FF71C27E"/>
        <bgColor rgb="FF71C27E"/>
      </patternFill>
    </fill>
    <fill>
      <patternFill patternType="solid">
        <fgColor rgb="FF88CA83"/>
        <bgColor rgb="FF88CA83"/>
      </patternFill>
    </fill>
    <fill>
      <patternFill patternType="solid">
        <fgColor rgb="FF9CD087"/>
        <bgColor rgb="FF9CD087"/>
      </patternFill>
    </fill>
    <fill>
      <patternFill patternType="solid">
        <fgColor rgb="FFAFD68B"/>
        <bgColor rgb="FFAFD68B"/>
      </patternFill>
    </fill>
    <fill>
      <patternFill patternType="solid">
        <fgColor rgb="FF82C882"/>
        <bgColor rgb="FF82C882"/>
      </patternFill>
    </fill>
    <fill>
      <patternFill patternType="solid">
        <fgColor rgb="FF8ECB84"/>
        <bgColor rgb="FF8ECB84"/>
      </patternFill>
    </fill>
    <fill>
      <patternFill patternType="solid">
        <fgColor rgb="FF8FCC84"/>
        <bgColor rgb="FF8FCC84"/>
      </patternFill>
    </fill>
    <fill>
      <patternFill patternType="solid">
        <fgColor rgb="FF82C881"/>
        <bgColor rgb="FF82C881"/>
      </patternFill>
    </fill>
    <fill>
      <patternFill patternType="solid">
        <fgColor rgb="FF8BCA83"/>
        <bgColor rgb="FF8BCA83"/>
      </patternFill>
    </fill>
    <fill>
      <patternFill patternType="solid">
        <fgColor rgb="FFFFCCFF"/>
        <bgColor rgb="FFFFCCFF"/>
      </patternFill>
    </fill>
    <fill>
      <patternFill patternType="solid">
        <fgColor rgb="FF85C982"/>
        <bgColor rgb="FF85C982"/>
      </patternFill>
    </fill>
    <fill>
      <patternFill patternType="solid">
        <fgColor rgb="FF8CCB84"/>
        <bgColor rgb="FF8CCB84"/>
      </patternFill>
    </fill>
    <fill>
      <patternFill patternType="solid">
        <fgColor rgb="FFA5D389"/>
        <bgColor rgb="FFA5D389"/>
      </patternFill>
    </fill>
    <fill>
      <patternFill patternType="solid">
        <fgColor rgb="FF99CF87"/>
        <bgColor rgb="FF99CF87"/>
      </patternFill>
    </fill>
    <fill>
      <patternFill patternType="solid">
        <fgColor rgb="FF86C983"/>
        <bgColor rgb="FF86C983"/>
      </patternFill>
    </fill>
    <fill>
      <patternFill patternType="solid">
        <fgColor rgb="FF83C882"/>
        <bgColor rgb="FF83C882"/>
      </patternFill>
    </fill>
    <fill>
      <patternFill patternType="solid">
        <fgColor rgb="FFADD58B"/>
        <bgColor rgb="FFADD58B"/>
      </patternFill>
    </fill>
    <fill>
      <patternFill patternType="solid">
        <fgColor rgb="FFFBE3D6"/>
        <bgColor rgb="FFFBE3D6"/>
      </patternFill>
    </fill>
    <fill>
      <patternFill patternType="solid">
        <fgColor rgb="FFDCEAF7"/>
        <bgColor rgb="FFDCEAF7"/>
      </patternFill>
    </fill>
    <fill>
      <patternFill patternType="solid">
        <fgColor rgb="FFD9F2D0"/>
        <bgColor rgb="FFD9F2D0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2">
    <xf numFmtId="0" fontId="0" fillId="0" borderId="0">
      <alignment vertical="center"/>
    </xf>
    <xf numFmtId="0" fontId="2" fillId="0" borderId="0" applyNumberFormat="0" applyFill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14" fillId="9" borderId="2" xfId="7" applyFont="1" applyFill="1" applyBorder="1" applyAlignment="1">
      <alignment horizontal="center" vertical="center" wrapText="1"/>
    </xf>
    <xf numFmtId="0" fontId="15" fillId="9" borderId="2" xfId="7" applyFont="1" applyFill="1" applyBorder="1" applyAlignment="1">
      <alignment horizontal="center" vertical="center" wrapText="1"/>
    </xf>
    <xf numFmtId="176" fontId="15" fillId="9" borderId="2" xfId="7" applyNumberFormat="1" applyFont="1" applyFill="1" applyBorder="1" applyAlignment="1">
      <alignment horizontal="center" vertical="center" wrapText="1"/>
    </xf>
    <xf numFmtId="0" fontId="16" fillId="10" borderId="0" xfId="7" applyFont="1" applyFill="1">
      <alignment vertical="center"/>
    </xf>
    <xf numFmtId="0" fontId="17" fillId="11" borderId="2" xfId="7" applyFont="1" applyFill="1" applyBorder="1" applyAlignment="1">
      <alignment horizontal="center" vertical="center" wrapText="1"/>
    </xf>
    <xf numFmtId="0" fontId="17" fillId="11" borderId="2" xfId="7" applyFont="1" applyFill="1" applyBorder="1" applyAlignment="1">
      <alignment horizontal="right" vertical="center" wrapText="1"/>
    </xf>
    <xf numFmtId="0" fontId="17" fillId="11" borderId="2" xfId="7" applyFont="1" applyFill="1" applyBorder="1" applyAlignment="1">
      <alignment horizontal="left" vertical="center" wrapText="1"/>
    </xf>
    <xf numFmtId="10" fontId="18" fillId="12" borderId="2" xfId="7" applyNumberFormat="1" applyFont="1" applyFill="1" applyBorder="1" applyAlignment="1">
      <alignment horizontal="center" vertical="center" wrapText="1"/>
    </xf>
    <xf numFmtId="10" fontId="19" fillId="11" borderId="2" xfId="7" applyNumberFormat="1" applyFont="1" applyFill="1" applyBorder="1" applyAlignment="1">
      <alignment horizontal="center" vertical="center" wrapText="1"/>
    </xf>
    <xf numFmtId="177" fontId="17" fillId="11" borderId="2" xfId="7" applyNumberFormat="1" applyFont="1" applyFill="1" applyBorder="1" applyAlignment="1">
      <alignment horizontal="center" vertical="center"/>
    </xf>
    <xf numFmtId="10" fontId="18" fillId="13" borderId="2" xfId="7" applyNumberFormat="1" applyFont="1" applyFill="1" applyBorder="1" applyAlignment="1">
      <alignment horizontal="center" vertical="center" wrapText="1"/>
    </xf>
    <xf numFmtId="10" fontId="18" fillId="14" borderId="2" xfId="7" applyNumberFormat="1" applyFont="1" applyFill="1" applyBorder="1" applyAlignment="1">
      <alignment horizontal="center" vertical="center" wrapText="1"/>
    </xf>
    <xf numFmtId="10" fontId="18" fillId="15" borderId="2" xfId="7" applyNumberFormat="1" applyFont="1" applyFill="1" applyBorder="1" applyAlignment="1">
      <alignment horizontal="center" vertical="center" wrapText="1"/>
    </xf>
    <xf numFmtId="10" fontId="18" fillId="16" borderId="2" xfId="7" applyNumberFormat="1" applyFont="1" applyFill="1" applyBorder="1" applyAlignment="1">
      <alignment horizontal="center" vertical="center" wrapText="1"/>
    </xf>
    <xf numFmtId="10" fontId="18" fillId="17" borderId="2" xfId="7" applyNumberFormat="1" applyFont="1" applyFill="1" applyBorder="1" applyAlignment="1">
      <alignment horizontal="center" vertical="center" wrapText="1"/>
    </xf>
    <xf numFmtId="0" fontId="17" fillId="18" borderId="2" xfId="7" applyFont="1" applyFill="1" applyBorder="1" applyAlignment="1">
      <alignment horizontal="center" vertical="center" wrapText="1"/>
    </xf>
    <xf numFmtId="0" fontId="17" fillId="18" borderId="2" xfId="7" applyFont="1" applyFill="1" applyBorder="1" applyAlignment="1">
      <alignment horizontal="right" vertical="center" wrapText="1"/>
    </xf>
    <xf numFmtId="0" fontId="17" fillId="18" borderId="2" xfId="7" applyFont="1" applyFill="1" applyBorder="1" applyAlignment="1">
      <alignment horizontal="left" vertical="center" wrapText="1"/>
    </xf>
    <xf numFmtId="10" fontId="20" fillId="19" borderId="2" xfId="7" applyNumberFormat="1" applyFont="1" applyFill="1" applyBorder="1" applyAlignment="1">
      <alignment horizontal="center" vertical="center" wrapText="1"/>
    </xf>
    <xf numFmtId="10" fontId="19" fillId="18" borderId="2" xfId="7" applyNumberFormat="1" applyFont="1" applyFill="1" applyBorder="1" applyAlignment="1">
      <alignment horizontal="center" vertical="center" wrapText="1"/>
    </xf>
    <xf numFmtId="177" fontId="17" fillId="18" borderId="2" xfId="7" applyNumberFormat="1" applyFont="1" applyFill="1" applyBorder="1" applyAlignment="1">
      <alignment horizontal="center" vertical="center"/>
    </xf>
    <xf numFmtId="10" fontId="18" fillId="20" borderId="2" xfId="7" applyNumberFormat="1" applyFont="1" applyFill="1" applyBorder="1" applyAlignment="1">
      <alignment horizontal="center" vertical="center" wrapText="1"/>
    </xf>
    <xf numFmtId="10" fontId="18" fillId="21" borderId="2" xfId="7" applyNumberFormat="1" applyFont="1" applyFill="1" applyBorder="1" applyAlignment="1">
      <alignment horizontal="center" vertical="center" wrapText="1"/>
    </xf>
    <xf numFmtId="10" fontId="18" fillId="22" borderId="2" xfId="7" applyNumberFormat="1" applyFont="1" applyFill="1" applyBorder="1" applyAlignment="1">
      <alignment horizontal="center" vertical="center" wrapText="1"/>
    </xf>
    <xf numFmtId="10" fontId="18" fillId="23" borderId="2" xfId="7" applyNumberFormat="1" applyFont="1" applyFill="1" applyBorder="1" applyAlignment="1">
      <alignment horizontal="center" vertical="center" wrapText="1"/>
    </xf>
    <xf numFmtId="10" fontId="18" fillId="24" borderId="2" xfId="7" applyNumberFormat="1" applyFont="1" applyFill="1" applyBorder="1" applyAlignment="1">
      <alignment horizontal="center" vertical="center" wrapText="1"/>
    </xf>
    <xf numFmtId="10" fontId="18" fillId="25" borderId="2" xfId="7" applyNumberFormat="1" applyFont="1" applyFill="1" applyBorder="1" applyAlignment="1">
      <alignment horizontal="center" vertical="center" wrapText="1"/>
    </xf>
    <xf numFmtId="10" fontId="18" fillId="26" borderId="2" xfId="7" applyNumberFormat="1" applyFont="1" applyFill="1" applyBorder="1" applyAlignment="1">
      <alignment horizontal="center" vertical="center" wrapText="1"/>
    </xf>
    <xf numFmtId="10" fontId="18" fillId="27" borderId="2" xfId="7" applyNumberFormat="1" applyFont="1" applyFill="1" applyBorder="1" applyAlignment="1">
      <alignment horizontal="center" vertical="center" wrapText="1"/>
    </xf>
    <xf numFmtId="10" fontId="18" fillId="28" borderId="2" xfId="7" applyNumberFormat="1" applyFont="1" applyFill="1" applyBorder="1" applyAlignment="1">
      <alignment horizontal="center" vertical="center" wrapText="1"/>
    </xf>
    <xf numFmtId="10" fontId="18" fillId="29" borderId="2" xfId="7" applyNumberFormat="1" applyFont="1" applyFill="1" applyBorder="1" applyAlignment="1">
      <alignment horizontal="center" vertical="center" wrapText="1"/>
    </xf>
    <xf numFmtId="10" fontId="18" fillId="30" borderId="2" xfId="7" applyNumberFormat="1" applyFont="1" applyFill="1" applyBorder="1" applyAlignment="1">
      <alignment horizontal="center" vertical="center" wrapText="1"/>
    </xf>
    <xf numFmtId="10" fontId="18" fillId="31" borderId="2" xfId="7" applyNumberFormat="1" applyFont="1" applyFill="1" applyBorder="1" applyAlignment="1">
      <alignment horizontal="center" vertical="center" wrapText="1"/>
    </xf>
    <xf numFmtId="10" fontId="18" fillId="32" borderId="2" xfId="7" applyNumberFormat="1" applyFont="1" applyFill="1" applyBorder="1" applyAlignment="1">
      <alignment horizontal="center" vertical="center" wrapText="1"/>
    </xf>
    <xf numFmtId="10" fontId="18" fillId="33" borderId="2" xfId="7" applyNumberFormat="1" applyFont="1" applyFill="1" applyBorder="1" applyAlignment="1">
      <alignment horizontal="center" vertical="center" wrapText="1"/>
    </xf>
    <xf numFmtId="10" fontId="18" fillId="34" borderId="2" xfId="7" applyNumberFormat="1" applyFont="1" applyFill="1" applyBorder="1" applyAlignment="1">
      <alignment horizontal="center" vertical="center" wrapText="1"/>
    </xf>
    <xf numFmtId="0" fontId="17" fillId="35" borderId="2" xfId="7" applyFont="1" applyFill="1" applyBorder="1" applyAlignment="1">
      <alignment horizontal="center" vertical="center" wrapText="1"/>
    </xf>
    <xf numFmtId="0" fontId="17" fillId="35" borderId="2" xfId="7" applyFont="1" applyFill="1" applyBorder="1" applyAlignment="1">
      <alignment horizontal="right" vertical="center" wrapText="1"/>
    </xf>
    <xf numFmtId="0" fontId="17" fillId="35" borderId="2" xfId="7" applyFont="1" applyFill="1" applyBorder="1" applyAlignment="1">
      <alignment horizontal="left" vertical="center" wrapText="1"/>
    </xf>
    <xf numFmtId="10" fontId="19" fillId="35" borderId="2" xfId="7" applyNumberFormat="1" applyFont="1" applyFill="1" applyBorder="1" applyAlignment="1">
      <alignment horizontal="center" vertical="center" wrapText="1"/>
    </xf>
    <xf numFmtId="177" fontId="17" fillId="35" borderId="2" xfId="7" applyNumberFormat="1" applyFont="1" applyFill="1" applyBorder="1" applyAlignment="1">
      <alignment horizontal="center" vertical="center"/>
    </xf>
    <xf numFmtId="10" fontId="18" fillId="36" borderId="2" xfId="7" applyNumberFormat="1" applyFont="1" applyFill="1" applyBorder="1" applyAlignment="1">
      <alignment horizontal="center" vertical="center" wrapText="1"/>
    </xf>
    <xf numFmtId="10" fontId="18" fillId="37" borderId="2" xfId="7" applyNumberFormat="1" applyFont="1" applyFill="1" applyBorder="1" applyAlignment="1">
      <alignment horizontal="center" vertical="center" wrapText="1"/>
    </xf>
    <xf numFmtId="10" fontId="18" fillId="38" borderId="2" xfId="7" applyNumberFormat="1" applyFont="1" applyFill="1" applyBorder="1" applyAlignment="1">
      <alignment horizontal="center" vertical="center" wrapText="1"/>
    </xf>
    <xf numFmtId="10" fontId="18" fillId="39" borderId="2" xfId="7" applyNumberFormat="1" applyFont="1" applyFill="1" applyBorder="1" applyAlignment="1">
      <alignment horizontal="center" vertical="center" wrapText="1"/>
    </xf>
    <xf numFmtId="10" fontId="18" fillId="40" borderId="2" xfId="7" applyNumberFormat="1" applyFont="1" applyFill="1" applyBorder="1" applyAlignment="1">
      <alignment horizontal="center" vertical="center" wrapText="1"/>
    </xf>
    <xf numFmtId="10" fontId="18" fillId="41" borderId="2" xfId="7" applyNumberFormat="1" applyFont="1" applyFill="1" applyBorder="1" applyAlignment="1">
      <alignment horizontal="center" vertical="center" wrapText="1"/>
    </xf>
    <xf numFmtId="10" fontId="18" fillId="42" borderId="2" xfId="7" applyNumberFormat="1" applyFont="1" applyFill="1" applyBorder="1" applyAlignment="1">
      <alignment horizontal="center" vertical="center" wrapText="1"/>
    </xf>
    <xf numFmtId="0" fontId="17" fillId="10" borderId="0" xfId="7" applyFont="1" applyFill="1">
      <alignment vertical="center"/>
    </xf>
    <xf numFmtId="0" fontId="1" fillId="0" borderId="0" xfId="7" applyAlignment="1">
      <alignment horizontal="center" vertical="center"/>
    </xf>
    <xf numFmtId="0" fontId="1" fillId="0" borderId="0" xfId="7" applyAlignment="1"/>
    <xf numFmtId="0" fontId="14" fillId="9" borderId="2" xfId="7" applyFont="1" applyFill="1" applyBorder="1" applyAlignment="1">
      <alignment horizontal="center" vertical="center" wrapText="1"/>
    </xf>
    <xf numFmtId="0" fontId="21" fillId="10" borderId="3" xfId="7" applyFont="1" applyFill="1" applyBorder="1">
      <alignment vertical="center"/>
    </xf>
    <xf numFmtId="0" fontId="14" fillId="9" borderId="2" xfId="21" applyFont="1" applyFill="1" applyBorder="1" applyAlignment="1">
      <alignment horizontal="center" vertical="center" wrapText="1"/>
    </xf>
    <xf numFmtId="0" fontId="1" fillId="9" borderId="2" xfId="21" applyFill="1" applyBorder="1">
      <alignment vertical="center"/>
    </xf>
    <xf numFmtId="0" fontId="23" fillId="9" borderId="2" xfId="21" applyFont="1" applyFill="1" applyBorder="1" applyAlignment="1">
      <alignment horizontal="center" vertical="center" wrapText="1"/>
    </xf>
    <xf numFmtId="176" fontId="23" fillId="9" borderId="2" xfId="21" applyNumberFormat="1" applyFont="1" applyFill="1" applyBorder="1" applyAlignment="1">
      <alignment horizontal="center" vertical="center" wrapText="1"/>
    </xf>
    <xf numFmtId="0" fontId="1" fillId="10" borderId="0" xfId="21" applyFill="1">
      <alignment vertical="center"/>
    </xf>
    <xf numFmtId="0" fontId="1" fillId="0" borderId="0" xfId="21">
      <alignment vertical="center"/>
    </xf>
    <xf numFmtId="0" fontId="24" fillId="43" borderId="2" xfId="21" applyFont="1" applyFill="1" applyBorder="1" applyAlignment="1">
      <alignment horizontal="center" vertical="center" wrapText="1"/>
    </xf>
    <xf numFmtId="0" fontId="24" fillId="43" borderId="2" xfId="21" applyFont="1" applyFill="1" applyBorder="1" applyAlignment="1">
      <alignment horizontal="right" vertical="center" wrapText="1"/>
    </xf>
    <xf numFmtId="0" fontId="24" fillId="43" borderId="2" xfId="21" applyFont="1" applyFill="1" applyBorder="1" applyAlignment="1">
      <alignment horizontal="left" vertical="center" wrapText="1"/>
    </xf>
    <xf numFmtId="10" fontId="18" fillId="43" borderId="2" xfId="21" applyNumberFormat="1" applyFont="1" applyFill="1" applyBorder="1" applyAlignment="1">
      <alignment horizontal="center" vertical="center" wrapText="1"/>
    </xf>
    <xf numFmtId="177" fontId="24" fillId="43" borderId="2" xfId="21" applyNumberFormat="1" applyFont="1" applyFill="1" applyBorder="1" applyAlignment="1">
      <alignment horizontal="center" vertical="center"/>
    </xf>
    <xf numFmtId="0" fontId="16" fillId="10" borderId="0" xfId="21" applyFont="1" applyFill="1">
      <alignment vertical="center"/>
    </xf>
    <xf numFmtId="0" fontId="24" fillId="44" borderId="2" xfId="21" applyFont="1" applyFill="1" applyBorder="1" applyAlignment="1">
      <alignment horizontal="center" vertical="center" wrapText="1"/>
    </xf>
    <xf numFmtId="0" fontId="24" fillId="44" borderId="2" xfId="21" applyFont="1" applyFill="1" applyBorder="1" applyAlignment="1">
      <alignment horizontal="right" vertical="center" wrapText="1"/>
    </xf>
    <xf numFmtId="0" fontId="24" fillId="44" borderId="2" xfId="21" applyFont="1" applyFill="1" applyBorder="1" applyAlignment="1">
      <alignment horizontal="left" vertical="center" wrapText="1"/>
    </xf>
    <xf numFmtId="10" fontId="18" fillId="44" borderId="2" xfId="21" applyNumberFormat="1" applyFont="1" applyFill="1" applyBorder="1" applyAlignment="1">
      <alignment horizontal="center" vertical="center" wrapText="1"/>
    </xf>
    <xf numFmtId="177" fontId="24" fillId="44" borderId="2" xfId="21" applyNumberFormat="1" applyFont="1" applyFill="1" applyBorder="1" applyAlignment="1">
      <alignment horizontal="center" vertical="center"/>
    </xf>
    <xf numFmtId="0" fontId="24" fillId="45" borderId="2" xfId="21" applyFont="1" applyFill="1" applyBorder="1" applyAlignment="1">
      <alignment horizontal="center" vertical="center" wrapText="1"/>
    </xf>
    <xf numFmtId="0" fontId="24" fillId="45" borderId="2" xfId="21" applyFont="1" applyFill="1" applyBorder="1" applyAlignment="1">
      <alignment horizontal="right" vertical="center" wrapText="1"/>
    </xf>
    <xf numFmtId="0" fontId="24" fillId="45" borderId="2" xfId="21" applyFont="1" applyFill="1" applyBorder="1" applyAlignment="1">
      <alignment horizontal="left" vertical="center" wrapText="1"/>
    </xf>
    <xf numFmtId="10" fontId="18" fillId="45" borderId="2" xfId="21" applyNumberFormat="1" applyFont="1" applyFill="1" applyBorder="1" applyAlignment="1">
      <alignment horizontal="center" vertical="center" wrapText="1"/>
    </xf>
    <xf numFmtId="177" fontId="24" fillId="45" borderId="2" xfId="21" applyNumberFormat="1" applyFont="1" applyFill="1" applyBorder="1" applyAlignment="1">
      <alignment horizontal="center" vertical="center"/>
    </xf>
    <xf numFmtId="0" fontId="24" fillId="35" borderId="2" xfId="21" applyFont="1" applyFill="1" applyBorder="1" applyAlignment="1">
      <alignment horizontal="center" vertical="center" wrapText="1"/>
    </xf>
    <xf numFmtId="0" fontId="24" fillId="35" borderId="2" xfId="21" applyFont="1" applyFill="1" applyBorder="1" applyAlignment="1">
      <alignment horizontal="right" vertical="center" wrapText="1"/>
    </xf>
    <xf numFmtId="0" fontId="24" fillId="35" borderId="2" xfId="21" applyFont="1" applyFill="1" applyBorder="1" applyAlignment="1">
      <alignment horizontal="left" vertical="center" wrapText="1"/>
    </xf>
    <xf numFmtId="10" fontId="18" fillId="35" borderId="2" xfId="21" applyNumberFormat="1" applyFont="1" applyFill="1" applyBorder="1" applyAlignment="1">
      <alignment horizontal="center" vertical="center" wrapText="1"/>
    </xf>
    <xf numFmtId="177" fontId="24" fillId="35" borderId="2" xfId="21" applyNumberFormat="1" applyFont="1" applyFill="1" applyBorder="1" applyAlignment="1">
      <alignment horizontal="center" vertical="center"/>
    </xf>
    <xf numFmtId="0" fontId="25" fillId="10" borderId="3" xfId="21" applyFont="1" applyFill="1" applyBorder="1">
      <alignment vertical="center"/>
    </xf>
    <xf numFmtId="0" fontId="24" fillId="10" borderId="0" xfId="21" applyFont="1" applyFill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/>
    <xf numFmtId="0" fontId="2" fillId="0" borderId="0" xfId="21" applyFont="1">
      <alignment vertical="center"/>
    </xf>
  </cellXfs>
  <cellStyles count="22">
    <cellStyle name="Accent" xfId="1" xr:uid="{EBA3D134-D9EB-4150-80EC-4BFF21509F00}"/>
    <cellStyle name="Accent 1" xfId="2" xr:uid="{9D2C634E-9DA3-4A75-9552-E168E990C70C}"/>
    <cellStyle name="Accent 2" xfId="3" xr:uid="{FC2B3E66-899E-42C5-A0F4-6B0E26EF588C}"/>
    <cellStyle name="Accent 3" xfId="4" xr:uid="{631BB598-C42A-42C2-9D5F-CA82AB9FA851}"/>
    <cellStyle name="Bad" xfId="5" xr:uid="{9335B5CB-F1A4-4CBB-ABF6-FB666D5FD37F}"/>
    <cellStyle name="ConditionalStyle_1" xfId="6" xr:uid="{66A0A5B2-BEE9-43A3-B7C1-FB5BE4FEFD8D}"/>
    <cellStyle name="Default" xfId="7" xr:uid="{9FB6AB69-0ACD-4C9D-87D6-610D1871FD33}"/>
    <cellStyle name="Error" xfId="8" xr:uid="{2A51DBD9-7BD1-4042-96CE-240B9E416F34}"/>
    <cellStyle name="Footnote" xfId="9" xr:uid="{822242B7-C6FC-4D20-BFA9-CF40BB07F941}"/>
    <cellStyle name="Good" xfId="10" xr:uid="{D105C29C-9467-4200-897F-0F393296E4C4}"/>
    <cellStyle name="Heading" xfId="11" xr:uid="{60D2D934-E7A1-4B3E-AFF9-D2DAC840BC7C}"/>
    <cellStyle name="Heading 1" xfId="12" xr:uid="{8E862B5A-50BB-43A4-A5B5-7978A7D52348}"/>
    <cellStyle name="Heading 2" xfId="13" xr:uid="{3D3CE0F6-368C-4412-BFBB-A42E465E6C8A}"/>
    <cellStyle name="Hyperlink" xfId="14" xr:uid="{CBBAC274-9B1E-411B-AFD1-20008D5B618A}"/>
    <cellStyle name="Neutral" xfId="15" xr:uid="{CFABE6C2-49C2-43D9-9CC6-464AB2655D0A}"/>
    <cellStyle name="Note" xfId="16" xr:uid="{3F881E1C-716C-4667-987C-C4A8DAAB4511}"/>
    <cellStyle name="Result" xfId="17" xr:uid="{766475FD-405A-4173-8136-A6F56180A75C}"/>
    <cellStyle name="Status" xfId="18" xr:uid="{ADED25AD-1FFC-4F81-9F36-9EDE416D7F67}"/>
    <cellStyle name="Text" xfId="19" xr:uid="{DC2414AF-6C2C-4F18-94B1-EA72B35E2494}"/>
    <cellStyle name="Warning" xfId="20" xr:uid="{62DE0795-3F6B-46AE-B0B8-8FA3CE38F0B9}"/>
    <cellStyle name="一般" xfId="0" builtinId="0" customBuiltin="1"/>
    <cellStyle name="一般 2" xfId="21" xr:uid="{A22BACF9-9326-4F4B-BB3D-C2674E1232FE}"/>
  </cellStyles>
  <dxfs count="2">
    <dxf>
      <font>
        <color rgb="FF9C0006"/>
        <family val="1"/>
        <charset val="136"/>
      </font>
    </dxf>
    <dxf>
      <font>
        <color rgb="FF9C0006"/>
        <family val="1"/>
        <charset val="13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69777</xdr:rowOff>
    </xdr:from>
    <xdr:ext cx="198360" cy="196202"/>
    <xdr:pic>
      <xdr:nvPicPr>
        <xdr:cNvPr id="2" name="圖片 5">
          <a:extLst>
            <a:ext uri="{FF2B5EF4-FFF2-40B4-BE49-F238E27FC236}">
              <a16:creationId xmlns:a16="http://schemas.microsoft.com/office/drawing/2014/main" id="{3DE4B6C4-3F15-4F1F-9E7C-5A6AA980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1060039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22</xdr:row>
      <xdr:rowOff>63505</xdr:rowOff>
    </xdr:from>
    <xdr:ext cx="198360" cy="196202"/>
    <xdr:pic>
      <xdr:nvPicPr>
        <xdr:cNvPr id="3" name="圖片 6">
          <a:extLst>
            <a:ext uri="{FF2B5EF4-FFF2-40B4-BE49-F238E27FC236}">
              <a16:creationId xmlns:a16="http://schemas.microsoft.com/office/drawing/2014/main" id="{968DC11E-BB02-4CB5-B166-BAEF8D4EE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01199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21</xdr:row>
      <xdr:rowOff>50694</xdr:rowOff>
    </xdr:from>
    <xdr:ext cx="198360" cy="196202"/>
    <xdr:pic>
      <xdr:nvPicPr>
        <xdr:cNvPr id="4" name="圖片 7">
          <a:extLst>
            <a:ext uri="{FF2B5EF4-FFF2-40B4-BE49-F238E27FC236}">
              <a16:creationId xmlns:a16="http://schemas.microsoft.com/office/drawing/2014/main" id="{8437F72F-2428-4854-ABF7-BD901BF79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684856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36</xdr:row>
      <xdr:rowOff>76315</xdr:rowOff>
    </xdr:from>
    <xdr:ext cx="198360" cy="196202"/>
    <xdr:pic>
      <xdr:nvPicPr>
        <xdr:cNvPr id="5" name="圖片 8">
          <a:extLst>
            <a:ext uri="{FF2B5EF4-FFF2-40B4-BE49-F238E27FC236}">
              <a16:creationId xmlns:a16="http://schemas.microsoft.com/office/drawing/2014/main" id="{47E2C7A6-952B-43C4-B020-B5803A3FA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137931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28</xdr:row>
      <xdr:rowOff>63505</xdr:rowOff>
    </xdr:from>
    <xdr:ext cx="198360" cy="196202"/>
    <xdr:pic>
      <xdr:nvPicPr>
        <xdr:cNvPr id="6" name="圖片 10">
          <a:extLst>
            <a:ext uri="{FF2B5EF4-FFF2-40B4-BE49-F238E27FC236}">
              <a16:creationId xmlns:a16="http://schemas.microsoft.com/office/drawing/2014/main" id="{16B9535F-A334-4CC3-BE16-D1263577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87889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57241</xdr:rowOff>
    </xdr:from>
    <xdr:ext cx="198360" cy="196202"/>
    <xdr:pic>
      <xdr:nvPicPr>
        <xdr:cNvPr id="7" name="圖片 11">
          <a:extLst>
            <a:ext uri="{FF2B5EF4-FFF2-40B4-BE49-F238E27FC236}">
              <a16:creationId xmlns:a16="http://schemas.microsoft.com/office/drawing/2014/main" id="{6F60A981-E2C9-4F1D-AD1E-A14428563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24874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39</xdr:row>
      <xdr:rowOff>88852</xdr:rowOff>
    </xdr:from>
    <xdr:ext cx="198360" cy="196202"/>
    <xdr:pic>
      <xdr:nvPicPr>
        <xdr:cNvPr id="8" name="圖片 12">
          <a:extLst>
            <a:ext uri="{FF2B5EF4-FFF2-40B4-BE49-F238E27FC236}">
              <a16:creationId xmlns:a16="http://schemas.microsoft.com/office/drawing/2014/main" id="{9EB220E8-1C50-4D59-B6A5-4738467B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2323714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27</xdr:row>
      <xdr:rowOff>69777</xdr:rowOff>
    </xdr:from>
    <xdr:ext cx="198360" cy="196202"/>
    <xdr:pic>
      <xdr:nvPicPr>
        <xdr:cNvPr id="9" name="圖片 13">
          <a:extLst>
            <a:ext uri="{FF2B5EF4-FFF2-40B4-BE49-F238E27FC236}">
              <a16:creationId xmlns:a16="http://schemas.microsoft.com/office/drawing/2014/main" id="{C63A80C5-0376-47E5-BFB4-276414638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570839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63505</xdr:rowOff>
    </xdr:from>
    <xdr:ext cx="198360" cy="196202"/>
    <xdr:pic>
      <xdr:nvPicPr>
        <xdr:cNvPr id="10" name="圖片 14">
          <a:extLst>
            <a:ext uri="{FF2B5EF4-FFF2-40B4-BE49-F238E27FC236}">
              <a16:creationId xmlns:a16="http://schemas.microsoft.com/office/drawing/2014/main" id="{6179D6F1-C225-488E-8EA5-10E1D4314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14509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53</xdr:row>
      <xdr:rowOff>50968</xdr:rowOff>
    </xdr:from>
    <xdr:ext cx="214920" cy="218879"/>
    <xdr:pic>
      <xdr:nvPicPr>
        <xdr:cNvPr id="11" name="圖片 18">
          <a:extLst>
            <a:ext uri="{FF2B5EF4-FFF2-40B4-BE49-F238E27FC236}">
              <a16:creationId xmlns:a16="http://schemas.microsoft.com/office/drawing/2014/main" id="{2605971C-C7E8-417E-BA2F-88B8C89B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664193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57241</xdr:rowOff>
    </xdr:from>
    <xdr:ext cx="214920" cy="218879"/>
    <xdr:pic>
      <xdr:nvPicPr>
        <xdr:cNvPr id="12" name="圖片 22">
          <a:extLst>
            <a:ext uri="{FF2B5EF4-FFF2-40B4-BE49-F238E27FC236}">
              <a16:creationId xmlns:a16="http://schemas.microsoft.com/office/drawing/2014/main" id="{322A6ADA-970C-43D4-A67B-026470DE0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160591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57241</xdr:rowOff>
    </xdr:from>
    <xdr:ext cx="214920" cy="218879"/>
    <xdr:pic>
      <xdr:nvPicPr>
        <xdr:cNvPr id="13" name="圖片 25">
          <a:extLst>
            <a:ext uri="{FF2B5EF4-FFF2-40B4-BE49-F238E27FC236}">
              <a16:creationId xmlns:a16="http://schemas.microsoft.com/office/drawing/2014/main" id="{15B596FC-A824-431C-972C-F9F0B13DF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405191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57</xdr:row>
      <xdr:rowOff>44430</xdr:rowOff>
    </xdr:from>
    <xdr:ext cx="214920" cy="218879"/>
    <xdr:pic>
      <xdr:nvPicPr>
        <xdr:cNvPr id="14" name="圖片 26">
          <a:extLst>
            <a:ext uri="{FF2B5EF4-FFF2-40B4-BE49-F238E27FC236}">
              <a16:creationId xmlns:a16="http://schemas.microsoft.com/office/drawing/2014/main" id="{33FBFF37-D4C0-4BFF-A44A-4C479DE4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788316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55</xdr:row>
      <xdr:rowOff>50694</xdr:rowOff>
    </xdr:from>
    <xdr:ext cx="214920" cy="218879"/>
    <xdr:pic>
      <xdr:nvPicPr>
        <xdr:cNvPr id="15" name="圖片 28">
          <a:extLst>
            <a:ext uri="{FF2B5EF4-FFF2-40B4-BE49-F238E27FC236}">
              <a16:creationId xmlns:a16="http://schemas.microsoft.com/office/drawing/2014/main" id="{50093DEF-EE95-4B49-A34B-1D5489F6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7263956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44</xdr:row>
      <xdr:rowOff>82588</xdr:rowOff>
    </xdr:from>
    <xdr:ext cx="214920" cy="218879"/>
    <xdr:pic>
      <xdr:nvPicPr>
        <xdr:cNvPr id="16" name="圖片 29">
          <a:extLst>
            <a:ext uri="{FF2B5EF4-FFF2-40B4-BE49-F238E27FC236}">
              <a16:creationId xmlns:a16="http://schemas.microsoft.com/office/drawing/2014/main" id="{FF5BE6B7-EFBE-4026-99F0-FA374471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876375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52</xdr:row>
      <xdr:rowOff>57241</xdr:rowOff>
    </xdr:from>
    <xdr:ext cx="214920" cy="218879"/>
    <xdr:pic>
      <xdr:nvPicPr>
        <xdr:cNvPr id="17" name="圖片 31">
          <a:extLst>
            <a:ext uri="{FF2B5EF4-FFF2-40B4-BE49-F238E27FC236}">
              <a16:creationId xmlns:a16="http://schemas.microsoft.com/office/drawing/2014/main" id="{9962AAC9-3EFD-4EBF-9F4A-CDDD4785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8700" y="16338641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50</xdr:row>
      <xdr:rowOff>57241</xdr:rowOff>
    </xdr:from>
    <xdr:ext cx="214920" cy="218879"/>
    <xdr:pic>
      <xdr:nvPicPr>
        <xdr:cNvPr id="18" name="圖片 32">
          <a:extLst>
            <a:ext uri="{FF2B5EF4-FFF2-40B4-BE49-F238E27FC236}">
              <a16:creationId xmlns:a16="http://schemas.microsoft.com/office/drawing/2014/main" id="{4D0AFFB5-6542-47B7-85CC-3ADE16E4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8700" y="15716341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57241</xdr:rowOff>
    </xdr:from>
    <xdr:ext cx="214920" cy="218879"/>
    <xdr:pic>
      <xdr:nvPicPr>
        <xdr:cNvPr id="19" name="圖片 35">
          <a:extLst>
            <a:ext uri="{FF2B5EF4-FFF2-40B4-BE49-F238E27FC236}">
              <a16:creationId xmlns:a16="http://schemas.microsoft.com/office/drawing/2014/main" id="{8C215474-3C00-4019-BC1C-D9570F54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471741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63505</xdr:rowOff>
    </xdr:from>
    <xdr:ext cx="198360" cy="196202"/>
    <xdr:pic>
      <xdr:nvPicPr>
        <xdr:cNvPr id="20" name="圖片 36">
          <a:extLst>
            <a:ext uri="{FF2B5EF4-FFF2-40B4-BE49-F238E27FC236}">
              <a16:creationId xmlns:a16="http://schemas.microsoft.com/office/drawing/2014/main" id="{46B9AD0B-EA94-4C5C-84C7-A84B4CD78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21164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82588</xdr:rowOff>
    </xdr:from>
    <xdr:ext cx="198360" cy="196202"/>
    <xdr:pic>
      <xdr:nvPicPr>
        <xdr:cNvPr id="21" name="圖片 37">
          <a:extLst>
            <a:ext uri="{FF2B5EF4-FFF2-40B4-BE49-F238E27FC236}">
              <a16:creationId xmlns:a16="http://schemas.microsoft.com/office/drawing/2014/main" id="{49D53BA5-78D4-4ECC-A93B-64E0812AF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45372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18</xdr:row>
      <xdr:rowOff>50968</xdr:rowOff>
    </xdr:from>
    <xdr:ext cx="198360" cy="196202"/>
    <xdr:pic>
      <xdr:nvPicPr>
        <xdr:cNvPr id="22" name="圖片 39">
          <a:extLst>
            <a:ext uri="{FF2B5EF4-FFF2-40B4-BE49-F238E27FC236}">
              <a16:creationId xmlns:a16="http://schemas.microsoft.com/office/drawing/2014/main" id="{934A09D3-45BE-4140-A261-C1DC00F3E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8700" y="575168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31</xdr:row>
      <xdr:rowOff>50968</xdr:rowOff>
    </xdr:from>
    <xdr:ext cx="198360" cy="196202"/>
    <xdr:pic>
      <xdr:nvPicPr>
        <xdr:cNvPr id="23" name="圖片 40">
          <a:extLst>
            <a:ext uri="{FF2B5EF4-FFF2-40B4-BE49-F238E27FC236}">
              <a16:creationId xmlns:a16="http://schemas.microsoft.com/office/drawing/2014/main" id="{A9834C42-C164-40F6-9CFB-7DEDB540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8700" y="979663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57241</xdr:rowOff>
    </xdr:from>
    <xdr:ext cx="198360" cy="196202"/>
    <xdr:pic>
      <xdr:nvPicPr>
        <xdr:cNvPr id="24" name="圖片 41">
          <a:extLst>
            <a:ext uri="{FF2B5EF4-FFF2-40B4-BE49-F238E27FC236}">
              <a16:creationId xmlns:a16="http://schemas.microsoft.com/office/drawing/2014/main" id="{0AD44261-D331-448B-8221-2F24408A7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31529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69777</xdr:rowOff>
    </xdr:from>
    <xdr:ext cx="198360" cy="196202"/>
    <xdr:pic>
      <xdr:nvPicPr>
        <xdr:cNvPr id="25" name="圖片 42">
          <a:extLst>
            <a:ext uri="{FF2B5EF4-FFF2-40B4-BE49-F238E27FC236}">
              <a16:creationId xmlns:a16="http://schemas.microsoft.com/office/drawing/2014/main" id="{F96F07E3-EDBC-4BAE-B2FD-7CB1BFFB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193139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63505</xdr:rowOff>
    </xdr:from>
    <xdr:ext cx="198360" cy="196202"/>
    <xdr:pic>
      <xdr:nvPicPr>
        <xdr:cNvPr id="26" name="圖片 43">
          <a:extLst>
            <a:ext uri="{FF2B5EF4-FFF2-40B4-BE49-F238E27FC236}">
              <a16:creationId xmlns:a16="http://schemas.microsoft.com/office/drawing/2014/main" id="{925F450C-DB67-4917-BE2D-24D6794B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63429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20</xdr:row>
      <xdr:rowOff>57241</xdr:rowOff>
    </xdr:from>
    <xdr:ext cx="198360" cy="196202"/>
    <xdr:pic>
      <xdr:nvPicPr>
        <xdr:cNvPr id="27" name="圖片 44">
          <a:extLst>
            <a:ext uri="{FF2B5EF4-FFF2-40B4-BE49-F238E27FC236}">
              <a16:creationId xmlns:a16="http://schemas.microsoft.com/office/drawing/2014/main" id="{9E8BFF95-CA3C-4772-8A83-68EC494A9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38184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19</xdr:row>
      <xdr:rowOff>38157</xdr:rowOff>
    </xdr:from>
    <xdr:ext cx="198360" cy="196202"/>
    <xdr:pic>
      <xdr:nvPicPr>
        <xdr:cNvPr id="28" name="圖片 45">
          <a:extLst>
            <a:ext uri="{FF2B5EF4-FFF2-40B4-BE49-F238E27FC236}">
              <a16:creationId xmlns:a16="http://schemas.microsoft.com/office/drawing/2014/main" id="{3D3BCA4C-7173-4C1C-AA01-6EAE05BC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8700" y="605160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12810</xdr:colOff>
      <xdr:row>43</xdr:row>
      <xdr:rowOff>63505</xdr:rowOff>
    </xdr:from>
    <xdr:ext cx="205200" cy="212762"/>
    <xdr:pic>
      <xdr:nvPicPr>
        <xdr:cNvPr id="29" name="圖片 46">
          <a:extLst>
            <a:ext uri="{FF2B5EF4-FFF2-40B4-BE49-F238E27FC236}">
              <a16:creationId xmlns:a16="http://schemas.microsoft.com/office/drawing/2014/main" id="{30D03EA9-C6D3-4B06-B922-FD1F59662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62072" y="13546142"/>
          <a:ext cx="205200" cy="21276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34</xdr:row>
      <xdr:rowOff>69777</xdr:rowOff>
    </xdr:from>
    <xdr:ext cx="198360" cy="196202"/>
    <xdr:pic>
      <xdr:nvPicPr>
        <xdr:cNvPr id="30" name="圖片 52">
          <a:extLst>
            <a:ext uri="{FF2B5EF4-FFF2-40B4-BE49-F238E27FC236}">
              <a16:creationId xmlns:a16="http://schemas.microsoft.com/office/drawing/2014/main" id="{AD76A843-957C-46DA-AC3C-A0BB04DDF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748889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9</xdr:row>
      <xdr:rowOff>44430</xdr:rowOff>
    </xdr:from>
    <xdr:ext cx="196559" cy="195837"/>
    <xdr:pic>
      <xdr:nvPicPr>
        <xdr:cNvPr id="31" name="圖片 57">
          <a:extLst>
            <a:ext uri="{FF2B5EF4-FFF2-40B4-BE49-F238E27FC236}">
              <a16:creationId xmlns:a16="http://schemas.microsoft.com/office/drawing/2014/main" id="{FFA7C940-0C6E-4F64-9226-CFECE254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61798" y="2947967"/>
          <a:ext cx="196559" cy="1958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50968</xdr:rowOff>
    </xdr:from>
    <xdr:ext cx="198360" cy="196202"/>
    <xdr:pic>
      <xdr:nvPicPr>
        <xdr:cNvPr id="32" name="圖片 65">
          <a:extLst>
            <a:ext uri="{FF2B5EF4-FFF2-40B4-BE49-F238E27FC236}">
              <a16:creationId xmlns:a16="http://schemas.microsoft.com/office/drawing/2014/main" id="{B8CF2017-D1A3-421D-9695-967FAC12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81823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41</xdr:row>
      <xdr:rowOff>69695</xdr:rowOff>
    </xdr:from>
    <xdr:ext cx="198360" cy="196202"/>
    <xdr:pic>
      <xdr:nvPicPr>
        <xdr:cNvPr id="33" name="圖片 72">
          <a:extLst>
            <a:ext uri="{FF2B5EF4-FFF2-40B4-BE49-F238E27FC236}">
              <a16:creationId xmlns:a16="http://schemas.microsoft.com/office/drawing/2014/main" id="{380417B7-6540-4D3B-8472-58EEE4BC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292685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50968</xdr:rowOff>
    </xdr:from>
    <xdr:ext cx="198360" cy="196202"/>
    <xdr:pic>
      <xdr:nvPicPr>
        <xdr:cNvPr id="34" name="圖片 74">
          <a:extLst>
            <a:ext uri="{FF2B5EF4-FFF2-40B4-BE49-F238E27FC236}">
              <a16:creationId xmlns:a16="http://schemas.microsoft.com/office/drawing/2014/main" id="{F5136339-2C5D-4F27-BB8D-80C6DF4E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321928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76315</xdr:rowOff>
    </xdr:from>
    <xdr:ext cx="198360" cy="196202"/>
    <xdr:pic>
      <xdr:nvPicPr>
        <xdr:cNvPr id="35" name="圖片 78">
          <a:extLst>
            <a:ext uri="{FF2B5EF4-FFF2-40B4-BE49-F238E27FC236}">
              <a16:creationId xmlns:a16="http://schemas.microsoft.com/office/drawing/2014/main" id="{CC03C35B-C770-4AD3-BF2D-BA6567B1D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53401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63505</xdr:rowOff>
    </xdr:from>
    <xdr:ext cx="198360" cy="196202"/>
    <xdr:pic>
      <xdr:nvPicPr>
        <xdr:cNvPr id="36" name="圖片 79">
          <a:extLst>
            <a:ext uri="{FF2B5EF4-FFF2-40B4-BE49-F238E27FC236}">
              <a16:creationId xmlns:a16="http://schemas.microsoft.com/office/drawing/2014/main" id="{950C343D-B91A-4C4F-BD10-29CE5EDE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94544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40</xdr:row>
      <xdr:rowOff>63505</xdr:rowOff>
    </xdr:from>
    <xdr:ext cx="198360" cy="196202"/>
    <xdr:pic>
      <xdr:nvPicPr>
        <xdr:cNvPr id="37" name="圖片 80">
          <a:extLst>
            <a:ext uri="{FF2B5EF4-FFF2-40B4-BE49-F238E27FC236}">
              <a16:creationId xmlns:a16="http://schemas.microsoft.com/office/drawing/2014/main" id="{FD933983-85F3-4D0E-83DB-245EA7457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261269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63505</xdr:rowOff>
    </xdr:from>
    <xdr:ext cx="198360" cy="196202"/>
    <xdr:pic>
      <xdr:nvPicPr>
        <xdr:cNvPr id="38" name="圖片 81">
          <a:extLst>
            <a:ext uri="{FF2B5EF4-FFF2-40B4-BE49-F238E27FC236}">
              <a16:creationId xmlns:a16="http://schemas.microsoft.com/office/drawing/2014/main" id="{E4DD3DAF-17E2-41C2-A615-AB748A3C2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45624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12</xdr:row>
      <xdr:rowOff>57241</xdr:rowOff>
    </xdr:from>
    <xdr:ext cx="198360" cy="196202"/>
    <xdr:pic>
      <xdr:nvPicPr>
        <xdr:cNvPr id="39" name="圖片 83">
          <a:extLst>
            <a:ext uri="{FF2B5EF4-FFF2-40B4-BE49-F238E27FC236}">
              <a16:creationId xmlns:a16="http://schemas.microsoft.com/office/drawing/2014/main" id="{5314EB06-EA74-4F1D-8632-6D9AAA80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1798" y="3892641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12536</xdr:colOff>
      <xdr:row>11</xdr:row>
      <xdr:rowOff>63505</xdr:rowOff>
    </xdr:from>
    <xdr:ext cx="198360" cy="196202"/>
    <xdr:pic>
      <xdr:nvPicPr>
        <xdr:cNvPr id="40" name="圖片 84">
          <a:extLst>
            <a:ext uri="{FF2B5EF4-FFF2-40B4-BE49-F238E27FC236}">
              <a16:creationId xmlns:a16="http://schemas.microsoft.com/office/drawing/2014/main" id="{DADBAEC1-85A0-402A-9EE7-A9FCD45B5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1798" y="3589342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58</xdr:row>
      <xdr:rowOff>50968</xdr:rowOff>
    </xdr:from>
    <xdr:ext cx="214920" cy="218879"/>
    <xdr:pic>
      <xdr:nvPicPr>
        <xdr:cNvPr id="41" name="圖片 86">
          <a:extLst>
            <a:ext uri="{FF2B5EF4-FFF2-40B4-BE49-F238E27FC236}">
              <a16:creationId xmlns:a16="http://schemas.microsoft.com/office/drawing/2014/main" id="{5801493C-87F0-4B0C-9A15-0FCA0D76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8700" y="1819768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69695</xdr:rowOff>
    </xdr:from>
    <xdr:ext cx="198360" cy="196202"/>
    <xdr:pic>
      <xdr:nvPicPr>
        <xdr:cNvPr id="42" name="圖片 87">
          <a:extLst>
            <a:ext uri="{FF2B5EF4-FFF2-40B4-BE49-F238E27FC236}">
              <a16:creationId xmlns:a16="http://schemas.microsoft.com/office/drawing/2014/main" id="{31408A14-5C43-4CC8-BA8A-1CB0BB3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168225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44430</xdr:rowOff>
    </xdr:from>
    <xdr:ext cx="214920" cy="218879"/>
    <xdr:pic>
      <xdr:nvPicPr>
        <xdr:cNvPr id="43" name="圖片 89">
          <a:extLst>
            <a:ext uri="{FF2B5EF4-FFF2-40B4-BE49-F238E27FC236}">
              <a16:creationId xmlns:a16="http://schemas.microsoft.com/office/drawing/2014/main" id="{8BE5A4A0-2BD3-4D0F-B213-A4CAD569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77166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38157</xdr:rowOff>
    </xdr:from>
    <xdr:ext cx="214920" cy="218879"/>
    <xdr:pic>
      <xdr:nvPicPr>
        <xdr:cNvPr id="44" name="圖片 90">
          <a:extLst>
            <a:ext uri="{FF2B5EF4-FFF2-40B4-BE49-F238E27FC236}">
              <a16:creationId xmlns:a16="http://schemas.microsoft.com/office/drawing/2014/main" id="{B47FA9F2-9172-4961-AFEF-FDB63308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07495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63505</xdr:rowOff>
    </xdr:from>
    <xdr:ext cx="214920" cy="218879"/>
    <xdr:pic>
      <xdr:nvPicPr>
        <xdr:cNvPr id="45" name="圖片 91">
          <a:extLst>
            <a:ext uri="{FF2B5EF4-FFF2-40B4-BE49-F238E27FC236}">
              <a16:creationId xmlns:a16="http://schemas.microsoft.com/office/drawing/2014/main" id="{5DA75B5F-D14D-4223-A866-3A43EE81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6035342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56</xdr:row>
      <xdr:rowOff>44430</xdr:rowOff>
    </xdr:from>
    <xdr:ext cx="214920" cy="218879"/>
    <xdr:pic>
      <xdr:nvPicPr>
        <xdr:cNvPr id="46" name="圖片 94">
          <a:extLst>
            <a:ext uri="{FF2B5EF4-FFF2-40B4-BE49-F238E27FC236}">
              <a16:creationId xmlns:a16="http://schemas.microsoft.com/office/drawing/2014/main" id="{89E8D5A2-595E-4F36-A052-DE7C6DAB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8700" y="17572017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203399" cy="202676"/>
    <xdr:pic>
      <xdr:nvPicPr>
        <xdr:cNvPr id="47" name="圖片 96">
          <a:extLst>
            <a:ext uri="{FF2B5EF4-FFF2-40B4-BE49-F238E27FC236}">
              <a16:creationId xmlns:a16="http://schemas.microsoft.com/office/drawing/2014/main" id="{0F56D34C-AF08-420B-A438-19FE4DA2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16573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203399" cy="202676"/>
    <xdr:pic>
      <xdr:nvPicPr>
        <xdr:cNvPr id="48" name="圖片 97">
          <a:extLst>
            <a:ext uri="{FF2B5EF4-FFF2-40B4-BE49-F238E27FC236}">
              <a16:creationId xmlns:a16="http://schemas.microsoft.com/office/drawing/2014/main" id="{E99C1BD5-92E4-4B14-8B32-2529CA1E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22796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49" name="圖片 99">
          <a:extLst>
            <a:ext uri="{FF2B5EF4-FFF2-40B4-BE49-F238E27FC236}">
              <a16:creationId xmlns:a16="http://schemas.microsoft.com/office/drawing/2014/main" id="{67B8C272-D6CE-47D8-BCE1-DEC49B65A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13462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203399" cy="202676"/>
    <xdr:pic>
      <xdr:nvPicPr>
        <xdr:cNvPr id="50" name="圖片 100">
          <a:extLst>
            <a:ext uri="{FF2B5EF4-FFF2-40B4-BE49-F238E27FC236}">
              <a16:creationId xmlns:a16="http://schemas.microsoft.com/office/drawing/2014/main" id="{ED46DC71-5146-4CF3-BCF2-7A6C600F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19685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69695</xdr:rowOff>
    </xdr:from>
    <xdr:ext cx="198360" cy="196202"/>
    <xdr:pic>
      <xdr:nvPicPr>
        <xdr:cNvPr id="51" name="圖片 102">
          <a:extLst>
            <a:ext uri="{FF2B5EF4-FFF2-40B4-BE49-F238E27FC236}">
              <a16:creationId xmlns:a16="http://schemas.microsoft.com/office/drawing/2014/main" id="{14E45553-3715-40C6-BAE8-A907C3825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199340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203399" cy="202676"/>
    <xdr:pic>
      <xdr:nvPicPr>
        <xdr:cNvPr id="52" name="圖片 104">
          <a:extLst>
            <a:ext uri="{FF2B5EF4-FFF2-40B4-BE49-F238E27FC236}">
              <a16:creationId xmlns:a16="http://schemas.microsoft.com/office/drawing/2014/main" id="{B95E7963-AEBC-43EE-8844-93BB7ED8F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103505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</xdr:row>
      <xdr:rowOff>0</xdr:rowOff>
    </xdr:from>
    <xdr:ext cx="203399" cy="202676"/>
    <xdr:pic>
      <xdr:nvPicPr>
        <xdr:cNvPr id="53" name="圖片 105">
          <a:extLst>
            <a:ext uri="{FF2B5EF4-FFF2-40B4-BE49-F238E27FC236}">
              <a16:creationId xmlns:a16="http://schemas.microsoft.com/office/drawing/2014/main" id="{C4BCEBBB-F799-456D-9FDF-AD23396AD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450850" y="7239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19083</xdr:colOff>
      <xdr:row>10</xdr:row>
      <xdr:rowOff>63505</xdr:rowOff>
    </xdr:from>
    <xdr:ext cx="196559" cy="195837"/>
    <xdr:pic>
      <xdr:nvPicPr>
        <xdr:cNvPr id="54" name="圖片 106">
          <a:extLst>
            <a:ext uri="{FF2B5EF4-FFF2-40B4-BE49-F238E27FC236}">
              <a16:creationId xmlns:a16="http://schemas.microsoft.com/office/drawing/2014/main" id="{216511AF-5330-4D3E-84EF-9E2B879F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69933" y="3278192"/>
          <a:ext cx="196559" cy="1958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54</xdr:row>
      <xdr:rowOff>50694</xdr:rowOff>
    </xdr:from>
    <xdr:ext cx="214920" cy="218879"/>
    <xdr:pic>
      <xdr:nvPicPr>
        <xdr:cNvPr id="55" name="圖片 107">
          <a:extLst>
            <a:ext uri="{FF2B5EF4-FFF2-40B4-BE49-F238E27FC236}">
              <a16:creationId xmlns:a16="http://schemas.microsoft.com/office/drawing/2014/main" id="{7ADB6508-4F19-4292-9D8F-A90AD4FA3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6952806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32</xdr:row>
      <xdr:rowOff>69695</xdr:rowOff>
    </xdr:from>
    <xdr:ext cx="198360" cy="196202"/>
    <xdr:pic>
      <xdr:nvPicPr>
        <xdr:cNvPr id="56" name="圖片 108">
          <a:extLst>
            <a:ext uri="{FF2B5EF4-FFF2-40B4-BE49-F238E27FC236}">
              <a16:creationId xmlns:a16="http://schemas.microsoft.com/office/drawing/2014/main" id="{EF9D1486-2F55-46AC-8892-CAF8882B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8700" y="10126507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76315</xdr:rowOff>
    </xdr:from>
    <xdr:ext cx="198360" cy="196202"/>
    <xdr:pic>
      <xdr:nvPicPr>
        <xdr:cNvPr id="57" name="圖片 109">
          <a:extLst>
            <a:ext uri="{FF2B5EF4-FFF2-40B4-BE49-F238E27FC236}">
              <a16:creationId xmlns:a16="http://schemas.microsoft.com/office/drawing/2014/main" id="{579ADE65-1BE9-4432-817A-60F558E8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512415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6263</xdr:colOff>
      <xdr:row>8</xdr:row>
      <xdr:rowOff>25347</xdr:rowOff>
    </xdr:from>
    <xdr:ext cx="209882" cy="217444"/>
    <xdr:pic>
      <xdr:nvPicPr>
        <xdr:cNvPr id="58" name="圖片 111">
          <a:extLst>
            <a:ext uri="{FF2B5EF4-FFF2-40B4-BE49-F238E27FC236}">
              <a16:creationId xmlns:a16="http://schemas.microsoft.com/office/drawing/2014/main" id="{0B7663C9-3440-4A18-AF35-24FF6B95C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458700" y="2617734"/>
          <a:ext cx="209882" cy="21744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</xdr:row>
      <xdr:rowOff>0</xdr:rowOff>
    </xdr:from>
    <xdr:ext cx="198360" cy="196200"/>
    <xdr:pic>
      <xdr:nvPicPr>
        <xdr:cNvPr id="30" name="圖片 1">
          <a:extLst>
            <a:ext uri="{FF2B5EF4-FFF2-40B4-BE49-F238E27FC236}">
              <a16:creationId xmlns:a16="http://schemas.microsoft.com/office/drawing/2014/main" id="{C2EADB93-9462-6F64-B32F-90BBC679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5186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8360" cy="196200"/>
    <xdr:pic>
      <xdr:nvPicPr>
        <xdr:cNvPr id="28" name="圖片 2">
          <a:extLst>
            <a:ext uri="{FF2B5EF4-FFF2-40B4-BE49-F238E27FC236}">
              <a16:creationId xmlns:a16="http://schemas.microsoft.com/office/drawing/2014/main" id="{8355A1A0-1DC7-92CE-A637-8CFA7772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8709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98360" cy="196200"/>
    <xdr:pic>
      <xdr:nvPicPr>
        <xdr:cNvPr id="19" name="圖片 3">
          <a:extLst>
            <a:ext uri="{FF2B5EF4-FFF2-40B4-BE49-F238E27FC236}">
              <a16:creationId xmlns:a16="http://schemas.microsoft.com/office/drawing/2014/main" id="{57C03311-8B2F-82F2-D5B8-C2ECCF97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9563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8360" cy="196200"/>
    <xdr:pic>
      <xdr:nvPicPr>
        <xdr:cNvPr id="18" name="圖片 4">
          <a:extLst>
            <a:ext uri="{FF2B5EF4-FFF2-40B4-BE49-F238E27FC236}">
              <a16:creationId xmlns:a16="http://schemas.microsoft.com/office/drawing/2014/main" id="{0C4DF1D4-B3FA-5AC5-161A-087F2F11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6324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31</xdr:row>
      <xdr:rowOff>0</xdr:rowOff>
    </xdr:from>
    <xdr:ext cx="198360" cy="196200"/>
    <xdr:pic>
      <xdr:nvPicPr>
        <xdr:cNvPr id="32" name="圖片 5">
          <a:extLst>
            <a:ext uri="{FF2B5EF4-FFF2-40B4-BE49-F238E27FC236}">
              <a16:creationId xmlns:a16="http://schemas.microsoft.com/office/drawing/2014/main" id="{9A2724F4-A276-9CE0-F0D5-9F01B5E9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1663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214920" cy="218880"/>
    <xdr:pic>
      <xdr:nvPicPr>
        <xdr:cNvPr id="39" name="圖片 6">
          <a:extLst>
            <a:ext uri="{FF2B5EF4-FFF2-40B4-BE49-F238E27FC236}">
              <a16:creationId xmlns:a16="http://schemas.microsoft.com/office/drawing/2014/main" id="{BC712968-F496-13A9-AB53-2F4364C7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24333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214920" cy="218880"/>
    <xdr:pic>
      <xdr:nvPicPr>
        <xdr:cNvPr id="35" name="圖片 7">
          <a:extLst>
            <a:ext uri="{FF2B5EF4-FFF2-40B4-BE49-F238E27FC236}">
              <a16:creationId xmlns:a16="http://schemas.microsoft.com/office/drawing/2014/main" id="{4A7F4DFD-235A-4B07-313D-3B2881FF3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11379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214920" cy="215280"/>
    <xdr:pic>
      <xdr:nvPicPr>
        <xdr:cNvPr id="46" name="圖片 8">
          <a:extLst>
            <a:ext uri="{FF2B5EF4-FFF2-40B4-BE49-F238E27FC236}">
              <a16:creationId xmlns:a16="http://schemas.microsoft.com/office/drawing/2014/main" id="{106F9B68-65D4-A4F0-DD11-0724B5A7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0850" y="14052550"/>
          <a:ext cx="214920" cy="2152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214920" cy="218880"/>
    <xdr:pic>
      <xdr:nvPicPr>
        <xdr:cNvPr id="37" name="圖片 9">
          <a:extLst>
            <a:ext uri="{FF2B5EF4-FFF2-40B4-BE49-F238E27FC236}">
              <a16:creationId xmlns:a16="http://schemas.microsoft.com/office/drawing/2014/main" id="{A6F9ABD0-F019-8B8A-76E1-C40D827B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17856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214920" cy="218880"/>
    <xdr:pic>
      <xdr:nvPicPr>
        <xdr:cNvPr id="38" name="圖片 10">
          <a:extLst>
            <a:ext uri="{FF2B5EF4-FFF2-40B4-BE49-F238E27FC236}">
              <a16:creationId xmlns:a16="http://schemas.microsoft.com/office/drawing/2014/main" id="{7DA624B9-AD07-4A25-CB8F-2BC91DD3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210945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44</xdr:row>
      <xdr:rowOff>20520</xdr:rowOff>
    </xdr:from>
    <xdr:ext cx="214920" cy="221040"/>
    <xdr:pic>
      <xdr:nvPicPr>
        <xdr:cNvPr id="47" name="圖片 11">
          <a:extLst>
            <a:ext uri="{FF2B5EF4-FFF2-40B4-BE49-F238E27FC236}">
              <a16:creationId xmlns:a16="http://schemas.microsoft.com/office/drawing/2014/main" id="{7B84A749-3597-E4CE-F8AB-AFCB32382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396920"/>
          <a:ext cx="214920" cy="2210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214920" cy="218880"/>
    <xdr:pic>
      <xdr:nvPicPr>
        <xdr:cNvPr id="44" name="圖片 12">
          <a:extLst>
            <a:ext uri="{FF2B5EF4-FFF2-40B4-BE49-F238E27FC236}">
              <a16:creationId xmlns:a16="http://schemas.microsoft.com/office/drawing/2014/main" id="{A7712970-17EB-9C0A-5467-018DA0C7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7287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214920" cy="218880"/>
    <xdr:pic>
      <xdr:nvPicPr>
        <xdr:cNvPr id="50" name="圖片 13">
          <a:extLst>
            <a:ext uri="{FF2B5EF4-FFF2-40B4-BE49-F238E27FC236}">
              <a16:creationId xmlns:a16="http://schemas.microsoft.com/office/drawing/2014/main" id="{58E90471-128E-338B-3884-D0E8E4CFD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34795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214920" cy="218880"/>
    <xdr:pic>
      <xdr:nvPicPr>
        <xdr:cNvPr id="52" name="圖片 14">
          <a:extLst>
            <a:ext uri="{FF2B5EF4-FFF2-40B4-BE49-F238E27FC236}">
              <a16:creationId xmlns:a16="http://schemas.microsoft.com/office/drawing/2014/main" id="{B8FC46D3-6790-15FC-712C-AD64BE169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99565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41</xdr:row>
      <xdr:rowOff>13680</xdr:rowOff>
    </xdr:from>
    <xdr:ext cx="214920" cy="218880"/>
    <xdr:pic>
      <xdr:nvPicPr>
        <xdr:cNvPr id="43" name="圖片 15">
          <a:extLst>
            <a:ext uri="{FF2B5EF4-FFF2-40B4-BE49-F238E27FC236}">
              <a16:creationId xmlns:a16="http://schemas.microsoft.com/office/drawing/2014/main" id="{C9F29267-031E-9953-54E0-ED62F9524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41853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214920" cy="218880"/>
    <xdr:pic>
      <xdr:nvPicPr>
        <xdr:cNvPr id="41" name="圖片 16">
          <a:extLst>
            <a:ext uri="{FF2B5EF4-FFF2-40B4-BE49-F238E27FC236}">
              <a16:creationId xmlns:a16="http://schemas.microsoft.com/office/drawing/2014/main" id="{FBD32B1A-6D2A-B682-08E6-1D19B2251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275715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198360" cy="196200"/>
    <xdr:pic>
      <xdr:nvPicPr>
        <xdr:cNvPr id="20" name="圖片 17">
          <a:extLst>
            <a:ext uri="{FF2B5EF4-FFF2-40B4-BE49-F238E27FC236}">
              <a16:creationId xmlns:a16="http://schemas.microsoft.com/office/drawing/2014/main" id="{BAC050CF-C588-88EE-097E-9105E391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2801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203400" cy="202680"/>
    <xdr:pic>
      <xdr:nvPicPr>
        <xdr:cNvPr id="8" name="圖片 18">
          <a:extLst>
            <a:ext uri="{FF2B5EF4-FFF2-40B4-BE49-F238E27FC236}">
              <a16:creationId xmlns:a16="http://schemas.microsoft.com/office/drawing/2014/main" id="{7FBC61AB-349D-3782-ED48-F0E3BBAEE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239395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</xdr:row>
      <xdr:rowOff>0</xdr:rowOff>
    </xdr:from>
    <xdr:ext cx="203400" cy="202680"/>
    <xdr:pic>
      <xdr:nvPicPr>
        <xdr:cNvPr id="2" name="圖片 19">
          <a:extLst>
            <a:ext uri="{FF2B5EF4-FFF2-40B4-BE49-F238E27FC236}">
              <a16:creationId xmlns:a16="http://schemas.microsoft.com/office/drawing/2014/main" id="{8CBB8610-104C-C027-23FE-0D79FB07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45085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214920" cy="216000"/>
    <xdr:pic>
      <xdr:nvPicPr>
        <xdr:cNvPr id="45" name="圖片 20">
          <a:extLst>
            <a:ext uri="{FF2B5EF4-FFF2-40B4-BE49-F238E27FC236}">
              <a16:creationId xmlns:a16="http://schemas.microsoft.com/office/drawing/2014/main" id="{F16F8795-76E9-7C80-31FE-5C8C8411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0850" y="1372870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</xdr:row>
      <xdr:rowOff>9360</xdr:rowOff>
    </xdr:from>
    <xdr:ext cx="203400" cy="202680"/>
    <xdr:pic>
      <xdr:nvPicPr>
        <xdr:cNvPr id="5" name="圖片 21">
          <a:extLst>
            <a:ext uri="{FF2B5EF4-FFF2-40B4-BE49-F238E27FC236}">
              <a16:creationId xmlns:a16="http://schemas.microsoft.com/office/drawing/2014/main" id="{967FBF31-BB46-1FB0-A7A1-3A36B81E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43176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198360" cy="196200"/>
    <xdr:pic>
      <xdr:nvPicPr>
        <xdr:cNvPr id="22" name="圖片 22">
          <a:extLst>
            <a:ext uri="{FF2B5EF4-FFF2-40B4-BE49-F238E27FC236}">
              <a16:creationId xmlns:a16="http://schemas.microsoft.com/office/drawing/2014/main" id="{7D11D1F6-4EA1-4071-809D-EB21ED3D5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9278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214920" cy="216000"/>
    <xdr:pic>
      <xdr:nvPicPr>
        <xdr:cNvPr id="40" name="圖片 23">
          <a:extLst>
            <a:ext uri="{FF2B5EF4-FFF2-40B4-BE49-F238E27FC236}">
              <a16:creationId xmlns:a16="http://schemas.microsoft.com/office/drawing/2014/main" id="{31AD6D01-A16D-1E01-9858-5278D2B5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0850" y="12433300"/>
          <a:ext cx="214920" cy="216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203400" cy="202680"/>
    <xdr:pic>
      <xdr:nvPicPr>
        <xdr:cNvPr id="6" name="圖片 24">
          <a:extLst>
            <a:ext uri="{FF2B5EF4-FFF2-40B4-BE49-F238E27FC236}">
              <a16:creationId xmlns:a16="http://schemas.microsoft.com/office/drawing/2014/main" id="{F50DD584-12F3-DFCD-973D-57EEBC07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74625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198360" cy="196200"/>
    <xdr:pic>
      <xdr:nvPicPr>
        <xdr:cNvPr id="14" name="圖片 25">
          <a:extLst>
            <a:ext uri="{FF2B5EF4-FFF2-40B4-BE49-F238E27FC236}">
              <a16:creationId xmlns:a16="http://schemas.microsoft.com/office/drawing/2014/main" id="{9B26CCE8-E677-E282-7941-E6839781C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3370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198360" cy="196200"/>
    <xdr:pic>
      <xdr:nvPicPr>
        <xdr:cNvPr id="31" name="圖片 26">
          <a:extLst>
            <a:ext uri="{FF2B5EF4-FFF2-40B4-BE49-F238E27FC236}">
              <a16:creationId xmlns:a16="http://schemas.microsoft.com/office/drawing/2014/main" id="{BA25FE5A-825C-3360-256E-A284151A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8425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198360" cy="196200"/>
    <xdr:pic>
      <xdr:nvPicPr>
        <xdr:cNvPr id="21" name="圖片 27">
          <a:extLst>
            <a:ext uri="{FF2B5EF4-FFF2-40B4-BE49-F238E27FC236}">
              <a16:creationId xmlns:a16="http://schemas.microsoft.com/office/drawing/2014/main" id="{2D3ECF13-5803-A166-406E-4D1342C0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6040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98360" cy="196200"/>
    <xdr:pic>
      <xdr:nvPicPr>
        <xdr:cNvPr id="25" name="圖片 28">
          <a:extLst>
            <a:ext uri="{FF2B5EF4-FFF2-40B4-BE49-F238E27FC236}">
              <a16:creationId xmlns:a16="http://schemas.microsoft.com/office/drawing/2014/main" id="{82E4DBB6-85FE-801F-F49F-D768F926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8994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40</xdr:row>
      <xdr:rowOff>0</xdr:rowOff>
    </xdr:from>
    <xdr:ext cx="214920" cy="218880"/>
    <xdr:pic>
      <xdr:nvPicPr>
        <xdr:cNvPr id="42" name="圖片 29">
          <a:extLst>
            <a:ext uri="{FF2B5EF4-FFF2-40B4-BE49-F238E27FC236}">
              <a16:creationId xmlns:a16="http://schemas.microsoft.com/office/drawing/2014/main" id="{96D0A504-37CB-06AD-E0BA-037272AB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0810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35</xdr:row>
      <xdr:rowOff>0</xdr:rowOff>
    </xdr:from>
    <xdr:ext cx="214920" cy="218880"/>
    <xdr:pic>
      <xdr:nvPicPr>
        <xdr:cNvPr id="36" name="圖片 30">
          <a:extLst>
            <a:ext uri="{FF2B5EF4-FFF2-40B4-BE49-F238E27FC236}">
              <a16:creationId xmlns:a16="http://schemas.microsoft.com/office/drawing/2014/main" id="{9E66BDAC-C6E3-3D9D-7146-CB73C8445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146175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98360" cy="196200"/>
    <xdr:pic>
      <xdr:nvPicPr>
        <xdr:cNvPr id="10" name="圖片 31">
          <a:extLst>
            <a:ext uri="{FF2B5EF4-FFF2-40B4-BE49-F238E27FC236}">
              <a16:creationId xmlns:a16="http://schemas.microsoft.com/office/drawing/2014/main" id="{82A051D7-D571-FE9D-49F1-D22B6978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0416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98360" cy="196200"/>
    <xdr:pic>
      <xdr:nvPicPr>
        <xdr:cNvPr id="11" name="圖片 32">
          <a:extLst>
            <a:ext uri="{FF2B5EF4-FFF2-40B4-BE49-F238E27FC236}">
              <a16:creationId xmlns:a16="http://schemas.microsoft.com/office/drawing/2014/main" id="{1541C269-0956-275D-5B43-E89FB6F1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3655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98360" cy="196200"/>
    <xdr:pic>
      <xdr:nvPicPr>
        <xdr:cNvPr id="13" name="圖片 33">
          <a:extLst>
            <a:ext uri="{FF2B5EF4-FFF2-40B4-BE49-F238E27FC236}">
              <a16:creationId xmlns:a16="http://schemas.microsoft.com/office/drawing/2014/main" id="{C41EAA30-D063-47AC-3DCF-01E1D521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0132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98360" cy="196200"/>
    <xdr:pic>
      <xdr:nvPicPr>
        <xdr:cNvPr id="15" name="圖片 34">
          <a:extLst>
            <a:ext uri="{FF2B5EF4-FFF2-40B4-BE49-F238E27FC236}">
              <a16:creationId xmlns:a16="http://schemas.microsoft.com/office/drawing/2014/main" id="{40E0FCBB-70FC-1B2A-DAE4-132962329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6609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198360" cy="196200"/>
    <xdr:pic>
      <xdr:nvPicPr>
        <xdr:cNvPr id="16" name="圖片 35">
          <a:extLst>
            <a:ext uri="{FF2B5EF4-FFF2-40B4-BE49-F238E27FC236}">
              <a16:creationId xmlns:a16="http://schemas.microsoft.com/office/drawing/2014/main" id="{949FE312-78E8-DF2D-A149-C815A3D72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9847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8360" cy="196200"/>
    <xdr:pic>
      <xdr:nvPicPr>
        <xdr:cNvPr id="17" name="圖片 36">
          <a:extLst>
            <a:ext uri="{FF2B5EF4-FFF2-40B4-BE49-F238E27FC236}">
              <a16:creationId xmlns:a16="http://schemas.microsoft.com/office/drawing/2014/main" id="{03E6526D-A36E-83FE-4CF5-8021D3BA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3086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98360" cy="196200"/>
    <xdr:pic>
      <xdr:nvPicPr>
        <xdr:cNvPr id="26" name="圖片 37">
          <a:extLst>
            <a:ext uri="{FF2B5EF4-FFF2-40B4-BE49-F238E27FC236}">
              <a16:creationId xmlns:a16="http://schemas.microsoft.com/office/drawing/2014/main" id="{BBA65D74-8420-6362-AC6E-1DB32813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2232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8360" cy="196200"/>
    <xdr:pic>
      <xdr:nvPicPr>
        <xdr:cNvPr id="27" name="圖片 38">
          <a:extLst>
            <a:ext uri="{FF2B5EF4-FFF2-40B4-BE49-F238E27FC236}">
              <a16:creationId xmlns:a16="http://schemas.microsoft.com/office/drawing/2014/main" id="{30B6E757-B867-0654-6CA8-F987DAD0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5471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198360" cy="196200"/>
    <xdr:pic>
      <xdr:nvPicPr>
        <xdr:cNvPr id="34" name="圖片 39">
          <a:extLst>
            <a:ext uri="{FF2B5EF4-FFF2-40B4-BE49-F238E27FC236}">
              <a16:creationId xmlns:a16="http://schemas.microsoft.com/office/drawing/2014/main" id="{985FCE1A-E4BA-C545-AE43-ACBF57C5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8140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198360" cy="196200"/>
    <xdr:pic>
      <xdr:nvPicPr>
        <xdr:cNvPr id="33" name="圖片 40">
          <a:extLst>
            <a:ext uri="{FF2B5EF4-FFF2-40B4-BE49-F238E27FC236}">
              <a16:creationId xmlns:a16="http://schemas.microsoft.com/office/drawing/2014/main" id="{C1B53504-4E69-78C5-6C46-B03B7F29C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4902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98360" cy="196200"/>
    <xdr:pic>
      <xdr:nvPicPr>
        <xdr:cNvPr id="12" name="圖片 41">
          <a:extLst>
            <a:ext uri="{FF2B5EF4-FFF2-40B4-BE49-F238E27FC236}">
              <a16:creationId xmlns:a16="http://schemas.microsoft.com/office/drawing/2014/main" id="{5FCC6459-193D-D08A-1B5C-4BA867D45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6893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98360" cy="196200"/>
    <xdr:pic>
      <xdr:nvPicPr>
        <xdr:cNvPr id="9" name="圖片 42">
          <a:extLst>
            <a:ext uri="{FF2B5EF4-FFF2-40B4-BE49-F238E27FC236}">
              <a16:creationId xmlns:a16="http://schemas.microsoft.com/office/drawing/2014/main" id="{C312BE39-B1D2-2723-F154-0D8B8FFFC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27178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98360" cy="196200"/>
    <xdr:pic>
      <xdr:nvPicPr>
        <xdr:cNvPr id="24" name="圖片 43">
          <a:extLst>
            <a:ext uri="{FF2B5EF4-FFF2-40B4-BE49-F238E27FC236}">
              <a16:creationId xmlns:a16="http://schemas.microsoft.com/office/drawing/2014/main" id="{EB85761B-5F59-0A90-BB0D-DE083C356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57555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214920" cy="218880"/>
    <xdr:pic>
      <xdr:nvPicPr>
        <xdr:cNvPr id="49" name="圖片 44">
          <a:extLst>
            <a:ext uri="{FF2B5EF4-FFF2-40B4-BE49-F238E27FC236}">
              <a16:creationId xmlns:a16="http://schemas.microsoft.com/office/drawing/2014/main" id="{5ECF1DD5-7FCB-51C1-5B7A-9E609F10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0241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214920" cy="218880"/>
    <xdr:pic>
      <xdr:nvPicPr>
        <xdr:cNvPr id="51" name="圖片 45">
          <a:extLst>
            <a:ext uri="{FF2B5EF4-FFF2-40B4-BE49-F238E27FC236}">
              <a16:creationId xmlns:a16="http://schemas.microsoft.com/office/drawing/2014/main" id="{20238FD2-2AFE-210B-E778-7EC9D86E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671800"/>
          <a:ext cx="214920" cy="2188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</xdr:row>
      <xdr:rowOff>9360</xdr:rowOff>
    </xdr:from>
    <xdr:ext cx="203400" cy="202680"/>
    <xdr:pic>
      <xdr:nvPicPr>
        <xdr:cNvPr id="7" name="圖片 46">
          <a:extLst>
            <a:ext uri="{FF2B5EF4-FFF2-40B4-BE49-F238E27FC236}">
              <a16:creationId xmlns:a16="http://schemas.microsoft.com/office/drawing/2014/main" id="{64EF094A-471C-AE4B-FCB6-17C9173A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207946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203400" cy="202680"/>
    <xdr:pic>
      <xdr:nvPicPr>
        <xdr:cNvPr id="4" name="圖片 47">
          <a:extLst>
            <a:ext uri="{FF2B5EF4-FFF2-40B4-BE49-F238E27FC236}">
              <a16:creationId xmlns:a16="http://schemas.microsoft.com/office/drawing/2014/main" id="{006DC59E-2587-2351-6B98-DFF8489C8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09855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98360" cy="196200"/>
    <xdr:pic>
      <xdr:nvPicPr>
        <xdr:cNvPr id="23" name="圖片 48">
          <a:extLst>
            <a:ext uri="{FF2B5EF4-FFF2-40B4-BE49-F238E27FC236}">
              <a16:creationId xmlns:a16="http://schemas.microsoft.com/office/drawing/2014/main" id="{C70C9701-EA3B-CB96-0766-931963F97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25170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</xdr:row>
      <xdr:rowOff>4680</xdr:rowOff>
    </xdr:from>
    <xdr:ext cx="203400" cy="202680"/>
    <xdr:pic>
      <xdr:nvPicPr>
        <xdr:cNvPr id="3" name="圖片 49">
          <a:extLst>
            <a:ext uri="{FF2B5EF4-FFF2-40B4-BE49-F238E27FC236}">
              <a16:creationId xmlns:a16="http://schemas.microsoft.com/office/drawing/2014/main" id="{0D45A90F-D3BC-C2EE-5BD2-1F62589E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779380"/>
          <a:ext cx="203400" cy="202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28</xdr:row>
      <xdr:rowOff>19080</xdr:rowOff>
    </xdr:from>
    <xdr:ext cx="198360" cy="196200"/>
    <xdr:pic>
      <xdr:nvPicPr>
        <xdr:cNvPr id="29" name="圖片 50">
          <a:extLst>
            <a:ext uri="{FF2B5EF4-FFF2-40B4-BE49-F238E27FC236}">
              <a16:creationId xmlns:a16="http://schemas.microsoft.com/office/drawing/2014/main" id="{3B6E357D-9042-3D93-F68A-313FF3C1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213880"/>
          <a:ext cx="198360" cy="196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4680</xdr:colOff>
      <xdr:row>45</xdr:row>
      <xdr:rowOff>15480</xdr:rowOff>
    </xdr:from>
    <xdr:ext cx="214920" cy="221040"/>
    <xdr:pic>
      <xdr:nvPicPr>
        <xdr:cNvPr id="48" name="圖片 51">
          <a:extLst>
            <a:ext uri="{FF2B5EF4-FFF2-40B4-BE49-F238E27FC236}">
              <a16:creationId xmlns:a16="http://schemas.microsoft.com/office/drawing/2014/main" id="{DB1442BA-5ABC-C5F6-8DC8-FE9E17EB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5530" y="14715730"/>
          <a:ext cx="214920" cy="221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94CFA-AC5C-4F04-8375-1A3CF9DD1FA1}">
  <dimension ref="A1:L60"/>
  <sheetViews>
    <sheetView tabSelected="1" workbookViewId="0"/>
  </sheetViews>
  <sheetFormatPr defaultColWidth="9.35546875" defaultRowHeight="16.149999999999999"/>
  <cols>
    <col min="1" max="1" width="6.7109375" style="83" customWidth="1"/>
    <col min="2" max="2" width="3.7109375" style="84" customWidth="1"/>
    <col min="3" max="3" width="23.35546875" style="84" customWidth="1"/>
    <col min="4" max="4" width="41.140625" style="84" customWidth="1"/>
    <col min="5" max="5" width="10.0703125" style="83" customWidth="1"/>
    <col min="6" max="6" width="6.640625" style="84" hidden="1" customWidth="1"/>
    <col min="7" max="8" width="20.5703125" style="85" customWidth="1"/>
    <col min="9" max="9" width="14.92578125" style="85" customWidth="1"/>
    <col min="10" max="10" width="14.5703125" style="84" hidden="1" customWidth="1"/>
    <col min="11" max="11" width="6.140625" style="84" customWidth="1"/>
    <col min="12" max="12" width="9.35546875" style="59" customWidth="1"/>
    <col min="13" max="16384" width="9.35546875" style="59"/>
  </cols>
  <sheetData>
    <row r="1" spans="1:11" ht="32.950000000000003" customHeight="1">
      <c r="A1" s="54" t="s">
        <v>0</v>
      </c>
      <c r="B1" s="55"/>
      <c r="C1" s="55"/>
      <c r="D1" s="56" t="s">
        <v>2</v>
      </c>
      <c r="E1" s="57" t="s">
        <v>3</v>
      </c>
      <c r="F1" s="57"/>
      <c r="G1" s="56" t="s">
        <v>4</v>
      </c>
      <c r="H1" s="56" t="s">
        <v>5</v>
      </c>
      <c r="I1" s="56" t="s">
        <v>6</v>
      </c>
      <c r="J1" s="56" t="s">
        <v>7</v>
      </c>
      <c r="K1" s="58"/>
    </row>
    <row r="2" spans="1:11" ht="24.7" customHeight="1">
      <c r="A2" s="60">
        <v>1</v>
      </c>
      <c r="B2" s="61"/>
      <c r="C2" s="62" t="s">
        <v>109</v>
      </c>
      <c r="D2" s="62" t="s">
        <v>110</v>
      </c>
      <c r="E2" s="60" t="s">
        <v>111</v>
      </c>
      <c r="F2" s="61">
        <f t="shared" ref="F2:F59" si="0">VALUE(SUBSTITUTE(SUBSTITUTE(E2,"&gt;",""),"B",""))</f>
        <v>7.5</v>
      </c>
      <c r="G2" s="63">
        <v>0.31780000000000003</v>
      </c>
      <c r="H2" s="63">
        <v>0.33229999999999998</v>
      </c>
      <c r="I2" s="63">
        <v>0.68</v>
      </c>
      <c r="J2" s="64">
        <v>45945</v>
      </c>
      <c r="K2" s="65" t="str">
        <f t="shared" ref="K2:K59" si="1">IF(AND(MONTH(J2)=2, YEAR(J2)=2026), "🆕", "")</f>
        <v/>
      </c>
    </row>
    <row r="3" spans="1:11" ht="24.7" customHeight="1">
      <c r="A3" s="60">
        <v>2</v>
      </c>
      <c r="B3" s="61"/>
      <c r="C3" s="62" t="s">
        <v>8</v>
      </c>
      <c r="D3" s="62" t="s">
        <v>112</v>
      </c>
      <c r="E3" s="60" t="s">
        <v>113</v>
      </c>
      <c r="F3" s="61">
        <f t="shared" si="0"/>
        <v>8</v>
      </c>
      <c r="G3" s="63">
        <v>0.3579</v>
      </c>
      <c r="H3" s="63">
        <v>0.27160000000000001</v>
      </c>
      <c r="I3" s="63">
        <v>0.68</v>
      </c>
      <c r="J3" s="64">
        <v>46059</v>
      </c>
      <c r="K3" s="65" t="str">
        <f t="shared" si="1"/>
        <v>🆕</v>
      </c>
    </row>
    <row r="4" spans="1:11" ht="24.7" customHeight="1">
      <c r="A4" s="60">
        <v>3</v>
      </c>
      <c r="B4" s="61"/>
      <c r="C4" s="62" t="s">
        <v>8</v>
      </c>
      <c r="D4" s="62" t="s">
        <v>114</v>
      </c>
      <c r="E4" s="60" t="s">
        <v>115</v>
      </c>
      <c r="F4" s="61">
        <f t="shared" si="0"/>
        <v>11</v>
      </c>
      <c r="G4" s="63">
        <v>0.42380000000000001</v>
      </c>
      <c r="H4" s="63">
        <v>0.41849999999999998</v>
      </c>
      <c r="I4" s="63">
        <v>0.64</v>
      </c>
      <c r="J4" s="64">
        <v>46057</v>
      </c>
      <c r="K4" s="65" t="str">
        <f t="shared" si="1"/>
        <v>🆕</v>
      </c>
    </row>
    <row r="5" spans="1:11" ht="24.7" customHeight="1">
      <c r="A5" s="60">
        <v>4</v>
      </c>
      <c r="B5" s="61"/>
      <c r="C5" s="62" t="s">
        <v>11</v>
      </c>
      <c r="D5" s="62" t="s">
        <v>116</v>
      </c>
      <c r="E5" s="60" t="s">
        <v>117</v>
      </c>
      <c r="F5" s="61">
        <f t="shared" si="0"/>
        <v>4</v>
      </c>
      <c r="G5" s="63">
        <v>0.45079999999999998</v>
      </c>
      <c r="H5" s="63">
        <v>0.47289999999999999</v>
      </c>
      <c r="I5" s="63">
        <v>0.8</v>
      </c>
      <c r="J5" s="64">
        <v>46041</v>
      </c>
      <c r="K5" s="65" t="str">
        <f t="shared" si="1"/>
        <v/>
      </c>
    </row>
    <row r="6" spans="1:11" ht="24.7" customHeight="1">
      <c r="A6" s="60">
        <v>5</v>
      </c>
      <c r="B6" s="61"/>
      <c r="C6" s="62" t="s">
        <v>11</v>
      </c>
      <c r="D6" s="62" t="s">
        <v>118</v>
      </c>
      <c r="E6" s="60" t="s">
        <v>117</v>
      </c>
      <c r="F6" s="61">
        <f t="shared" si="0"/>
        <v>4</v>
      </c>
      <c r="G6" s="63">
        <v>0.39779999999999999</v>
      </c>
      <c r="H6" s="63">
        <v>0.38340000000000002</v>
      </c>
      <c r="I6" s="63">
        <v>0.7</v>
      </c>
      <c r="J6" s="64">
        <v>46034</v>
      </c>
      <c r="K6" s="65" t="str">
        <f t="shared" si="1"/>
        <v/>
      </c>
    </row>
    <row r="7" spans="1:11" ht="24.7" customHeight="1">
      <c r="A7" s="60">
        <v>6</v>
      </c>
      <c r="B7" s="61"/>
      <c r="C7" s="62" t="s">
        <v>11</v>
      </c>
      <c r="D7" s="62" t="s">
        <v>119</v>
      </c>
      <c r="E7" s="60" t="s">
        <v>120</v>
      </c>
      <c r="F7" s="61">
        <f t="shared" si="0"/>
        <v>9</v>
      </c>
      <c r="G7" s="63">
        <v>0.57399999999999995</v>
      </c>
      <c r="H7" s="63">
        <v>0.51759999999999995</v>
      </c>
      <c r="I7" s="63">
        <v>0.64</v>
      </c>
      <c r="J7" s="64">
        <v>46043</v>
      </c>
      <c r="K7" s="65" t="str">
        <f t="shared" si="1"/>
        <v/>
      </c>
    </row>
    <row r="8" spans="1:11" ht="24.7" customHeight="1">
      <c r="A8" s="60">
        <v>7</v>
      </c>
      <c r="B8" s="61"/>
      <c r="C8" s="62" t="s">
        <v>11</v>
      </c>
      <c r="D8" s="62" t="s">
        <v>121</v>
      </c>
      <c r="E8" s="60" t="s">
        <v>120</v>
      </c>
      <c r="F8" s="61">
        <f t="shared" si="0"/>
        <v>9</v>
      </c>
      <c r="G8" s="63">
        <v>0.53620000000000001</v>
      </c>
      <c r="H8" s="63">
        <v>0.38979999999999998</v>
      </c>
      <c r="I8" s="63">
        <v>0.7</v>
      </c>
      <c r="J8" s="64">
        <v>46036</v>
      </c>
      <c r="K8" s="65" t="str">
        <f t="shared" si="1"/>
        <v/>
      </c>
    </row>
    <row r="9" spans="1:11" ht="24.7" customHeight="1">
      <c r="A9" s="60">
        <v>8</v>
      </c>
      <c r="B9" s="61"/>
      <c r="C9" s="62" t="s">
        <v>122</v>
      </c>
      <c r="D9" s="62" t="s">
        <v>123</v>
      </c>
      <c r="E9" s="60" t="s">
        <v>113</v>
      </c>
      <c r="F9" s="61">
        <f t="shared" si="0"/>
        <v>8</v>
      </c>
      <c r="G9" s="63">
        <v>0.31030000000000002</v>
      </c>
      <c r="H9" s="63">
        <v>0.30990000000000001</v>
      </c>
      <c r="I9" s="63">
        <v>0.72</v>
      </c>
      <c r="J9" s="64">
        <v>45967</v>
      </c>
      <c r="K9" s="65" t="str">
        <f t="shared" si="1"/>
        <v/>
      </c>
    </row>
    <row r="10" spans="1:11" ht="24.7" customHeight="1">
      <c r="A10" s="60">
        <v>9</v>
      </c>
      <c r="B10" s="61"/>
      <c r="C10" s="62" t="s">
        <v>124</v>
      </c>
      <c r="D10" s="62" t="s">
        <v>125</v>
      </c>
      <c r="E10" s="60" t="s">
        <v>126</v>
      </c>
      <c r="F10" s="61">
        <f t="shared" si="0"/>
        <v>7.2</v>
      </c>
      <c r="G10" s="63">
        <v>0.11890000000000001</v>
      </c>
      <c r="H10" s="63">
        <v>9.2600000000000002E-2</v>
      </c>
      <c r="I10" s="63">
        <v>0.42</v>
      </c>
      <c r="J10" s="64">
        <v>45902</v>
      </c>
      <c r="K10" s="65" t="str">
        <f t="shared" si="1"/>
        <v/>
      </c>
    </row>
    <row r="11" spans="1:11" ht="24.7" customHeight="1">
      <c r="A11" s="60">
        <v>10</v>
      </c>
      <c r="B11" s="61"/>
      <c r="C11" s="62" t="s">
        <v>124</v>
      </c>
      <c r="D11" s="62" t="s">
        <v>127</v>
      </c>
      <c r="E11" s="60" t="s">
        <v>113</v>
      </c>
      <c r="F11" s="61">
        <f t="shared" si="0"/>
        <v>8</v>
      </c>
      <c r="G11" s="63">
        <v>0.33939999999999998</v>
      </c>
      <c r="H11" s="63">
        <v>0.4153</v>
      </c>
      <c r="I11" s="63">
        <v>0.7</v>
      </c>
      <c r="J11" s="64">
        <v>46066</v>
      </c>
      <c r="K11" s="65" t="str">
        <f t="shared" si="1"/>
        <v>🆕</v>
      </c>
    </row>
    <row r="12" spans="1:11" ht="24.7" customHeight="1">
      <c r="A12" s="66">
        <v>11</v>
      </c>
      <c r="B12" s="67"/>
      <c r="C12" s="68" t="s">
        <v>20</v>
      </c>
      <c r="D12" s="68" t="s">
        <v>128</v>
      </c>
      <c r="E12" s="66" t="s">
        <v>129</v>
      </c>
      <c r="F12" s="67">
        <f t="shared" si="0"/>
        <v>7</v>
      </c>
      <c r="G12" s="69">
        <v>0.28760000000000002</v>
      </c>
      <c r="H12" s="69">
        <v>0.3291</v>
      </c>
      <c r="I12" s="69">
        <v>0.72</v>
      </c>
      <c r="J12" s="70">
        <v>46007</v>
      </c>
      <c r="K12" s="65" t="str">
        <f t="shared" si="1"/>
        <v/>
      </c>
    </row>
    <row r="13" spans="1:11" ht="24.7" customHeight="1">
      <c r="A13" s="66">
        <v>12</v>
      </c>
      <c r="B13" s="67"/>
      <c r="C13" s="68" t="s">
        <v>20</v>
      </c>
      <c r="D13" s="68" t="s">
        <v>130</v>
      </c>
      <c r="E13" s="66" t="s">
        <v>129</v>
      </c>
      <c r="F13" s="67">
        <f t="shared" si="0"/>
        <v>7</v>
      </c>
      <c r="G13" s="69">
        <v>0.33839999999999998</v>
      </c>
      <c r="H13" s="69">
        <v>0.25879999999999997</v>
      </c>
      <c r="I13" s="69">
        <v>0.57999999999999996</v>
      </c>
      <c r="J13" s="70">
        <v>46006</v>
      </c>
      <c r="K13" s="65" t="str">
        <f t="shared" si="1"/>
        <v/>
      </c>
    </row>
    <row r="14" spans="1:11" ht="24.7" customHeight="1">
      <c r="A14" s="66">
        <v>13</v>
      </c>
      <c r="B14" s="67"/>
      <c r="C14" s="68" t="s">
        <v>131</v>
      </c>
      <c r="D14" s="68" t="s">
        <v>132</v>
      </c>
      <c r="E14" s="66" t="s">
        <v>133</v>
      </c>
      <c r="F14" s="67">
        <f t="shared" si="0"/>
        <v>3</v>
      </c>
      <c r="G14" s="69">
        <v>0.2422</v>
      </c>
      <c r="H14" s="69">
        <v>0.2205</v>
      </c>
      <c r="I14" s="69">
        <v>0.76</v>
      </c>
      <c r="J14" s="70">
        <v>45902</v>
      </c>
      <c r="K14" s="65" t="str">
        <f t="shared" si="1"/>
        <v/>
      </c>
    </row>
    <row r="15" spans="1:11" ht="24.7" customHeight="1">
      <c r="A15" s="66">
        <v>14</v>
      </c>
      <c r="B15" s="67"/>
      <c r="C15" s="68" t="s">
        <v>23</v>
      </c>
      <c r="D15" s="68" t="s">
        <v>134</v>
      </c>
      <c r="E15" s="66" t="s">
        <v>135</v>
      </c>
      <c r="F15" s="67">
        <f t="shared" si="0"/>
        <v>6</v>
      </c>
      <c r="G15" s="69">
        <v>0.50700000000000001</v>
      </c>
      <c r="H15" s="69">
        <v>0.6038</v>
      </c>
      <c r="I15" s="69">
        <v>0.76</v>
      </c>
      <c r="J15" s="70">
        <v>45981</v>
      </c>
      <c r="K15" s="65" t="str">
        <f t="shared" si="1"/>
        <v/>
      </c>
    </row>
    <row r="16" spans="1:11" ht="24.7" customHeight="1">
      <c r="A16" s="66">
        <v>15</v>
      </c>
      <c r="B16" s="67"/>
      <c r="C16" s="68" t="s">
        <v>23</v>
      </c>
      <c r="D16" s="68" t="s">
        <v>136</v>
      </c>
      <c r="E16" s="66" t="s">
        <v>137</v>
      </c>
      <c r="F16" s="67">
        <f t="shared" si="0"/>
        <v>8</v>
      </c>
      <c r="G16" s="69">
        <v>0.4335</v>
      </c>
      <c r="H16" s="69">
        <v>0.45369999999999999</v>
      </c>
      <c r="I16" s="69">
        <v>0.8</v>
      </c>
      <c r="J16" s="70">
        <v>45981</v>
      </c>
      <c r="K16" s="65" t="str">
        <f t="shared" si="1"/>
        <v/>
      </c>
    </row>
    <row r="17" spans="1:11" ht="24.7" customHeight="1">
      <c r="A17" s="66">
        <v>16</v>
      </c>
      <c r="B17" s="67"/>
      <c r="C17" s="68" t="s">
        <v>28</v>
      </c>
      <c r="D17" s="68" t="s">
        <v>138</v>
      </c>
      <c r="E17" s="66" t="s">
        <v>139</v>
      </c>
      <c r="F17" s="67">
        <f t="shared" si="0"/>
        <v>4.5999999999999996</v>
      </c>
      <c r="G17" s="69">
        <v>0.34489999999999998</v>
      </c>
      <c r="H17" s="69">
        <v>0.29709999999999998</v>
      </c>
      <c r="I17" s="69">
        <v>0.82</v>
      </c>
      <c r="J17" s="70">
        <v>45902</v>
      </c>
      <c r="K17" s="65" t="str">
        <f t="shared" si="1"/>
        <v/>
      </c>
    </row>
    <row r="18" spans="1:11" ht="24.7" customHeight="1">
      <c r="A18" s="66">
        <v>17</v>
      </c>
      <c r="B18" s="67"/>
      <c r="C18" s="68" t="s">
        <v>28</v>
      </c>
      <c r="D18" s="68" t="s">
        <v>140</v>
      </c>
      <c r="E18" s="66" t="s">
        <v>141</v>
      </c>
      <c r="F18" s="67">
        <f t="shared" si="0"/>
        <v>6</v>
      </c>
      <c r="G18" s="69">
        <v>0.2833</v>
      </c>
      <c r="H18" s="69">
        <v>0.1661</v>
      </c>
      <c r="I18" s="69">
        <v>0.4</v>
      </c>
      <c r="J18" s="70">
        <v>46001</v>
      </c>
      <c r="K18" s="65" t="str">
        <f t="shared" si="1"/>
        <v/>
      </c>
    </row>
    <row r="19" spans="1:11" ht="24.7" customHeight="1">
      <c r="A19" s="66">
        <v>18</v>
      </c>
      <c r="B19" s="67"/>
      <c r="C19" s="68" t="s">
        <v>28</v>
      </c>
      <c r="D19" s="68" t="s">
        <v>142</v>
      </c>
      <c r="E19" s="66" t="s">
        <v>143</v>
      </c>
      <c r="F19" s="67">
        <f t="shared" si="0"/>
        <v>12.5</v>
      </c>
      <c r="G19" s="69">
        <v>0.2757</v>
      </c>
      <c r="H19" s="69">
        <v>0.2364</v>
      </c>
      <c r="I19" s="69">
        <v>0.6</v>
      </c>
      <c r="J19" s="70">
        <v>45902</v>
      </c>
      <c r="K19" s="65" t="str">
        <f t="shared" si="1"/>
        <v/>
      </c>
    </row>
    <row r="20" spans="1:11" ht="24.7" customHeight="1">
      <c r="A20" s="66">
        <v>19</v>
      </c>
      <c r="B20" s="67"/>
      <c r="C20" s="68" t="s">
        <v>144</v>
      </c>
      <c r="D20" s="68" t="s">
        <v>145</v>
      </c>
      <c r="E20" s="66" t="s">
        <v>113</v>
      </c>
      <c r="F20" s="67">
        <f t="shared" si="0"/>
        <v>8</v>
      </c>
      <c r="G20" s="69">
        <v>0.14810000000000001</v>
      </c>
      <c r="H20" s="69">
        <v>2.8799999999999999E-2</v>
      </c>
      <c r="I20" s="69">
        <v>0.36</v>
      </c>
      <c r="J20" s="70">
        <v>45903</v>
      </c>
      <c r="K20" s="65" t="str">
        <f t="shared" si="1"/>
        <v/>
      </c>
    </row>
    <row r="21" spans="1:11" ht="24.7" customHeight="1">
      <c r="A21" s="66">
        <v>20</v>
      </c>
      <c r="B21" s="67"/>
      <c r="C21" s="68" t="s">
        <v>31</v>
      </c>
      <c r="D21" s="68" t="s">
        <v>146</v>
      </c>
      <c r="E21" s="66" t="s">
        <v>147</v>
      </c>
      <c r="F21" s="67">
        <f t="shared" si="0"/>
        <v>0.3</v>
      </c>
      <c r="G21" s="69">
        <v>0.2011</v>
      </c>
      <c r="H21" s="69">
        <v>0.13420000000000001</v>
      </c>
      <c r="I21" s="69">
        <v>0.54</v>
      </c>
      <c r="J21" s="70">
        <v>45933</v>
      </c>
      <c r="K21" s="65" t="str">
        <f t="shared" si="1"/>
        <v/>
      </c>
    </row>
    <row r="22" spans="1:11" ht="24.7" customHeight="1">
      <c r="A22" s="66">
        <v>21</v>
      </c>
      <c r="B22" s="67"/>
      <c r="C22" s="68" t="s">
        <v>31</v>
      </c>
      <c r="D22" s="68" t="s">
        <v>148</v>
      </c>
      <c r="E22" s="66" t="s">
        <v>149</v>
      </c>
      <c r="F22" s="67">
        <f t="shared" si="0"/>
        <v>8.4</v>
      </c>
      <c r="G22" s="69">
        <v>0.45190000000000002</v>
      </c>
      <c r="H22" s="69">
        <v>0.43130000000000002</v>
      </c>
      <c r="I22" s="69">
        <v>0.8</v>
      </c>
      <c r="J22" s="70">
        <v>45902</v>
      </c>
      <c r="K22" s="65" t="str">
        <f t="shared" si="1"/>
        <v/>
      </c>
    </row>
    <row r="23" spans="1:11" ht="24.7" customHeight="1">
      <c r="A23" s="66">
        <v>22</v>
      </c>
      <c r="B23" s="67"/>
      <c r="C23" s="68" t="s">
        <v>31</v>
      </c>
      <c r="D23" s="68" t="s">
        <v>150</v>
      </c>
      <c r="E23" s="66" t="s">
        <v>151</v>
      </c>
      <c r="F23" s="67">
        <f t="shared" si="0"/>
        <v>12</v>
      </c>
      <c r="G23" s="69">
        <v>0.5232</v>
      </c>
      <c r="H23" s="69">
        <v>0.49199999999999999</v>
      </c>
      <c r="I23" s="69">
        <v>0.68</v>
      </c>
      <c r="J23" s="70">
        <v>45903</v>
      </c>
      <c r="K23" s="65" t="str">
        <f t="shared" si="1"/>
        <v/>
      </c>
    </row>
    <row r="24" spans="1:11" ht="24.7" customHeight="1">
      <c r="A24" s="66">
        <v>23</v>
      </c>
      <c r="B24" s="67"/>
      <c r="C24" s="68" t="s">
        <v>152</v>
      </c>
      <c r="D24" s="68" t="s">
        <v>153</v>
      </c>
      <c r="E24" s="66" t="s">
        <v>154</v>
      </c>
      <c r="F24" s="67">
        <f t="shared" si="0"/>
        <v>1.7</v>
      </c>
      <c r="G24" s="69">
        <v>0.254</v>
      </c>
      <c r="H24" s="69">
        <v>0.16289999999999999</v>
      </c>
      <c r="I24" s="69">
        <v>0.66</v>
      </c>
      <c r="J24" s="70">
        <v>45902</v>
      </c>
      <c r="K24" s="65" t="str">
        <f t="shared" si="1"/>
        <v/>
      </c>
    </row>
    <row r="25" spans="1:11" ht="24.7" customHeight="1">
      <c r="A25" s="66">
        <v>24</v>
      </c>
      <c r="B25" s="67"/>
      <c r="C25" s="68" t="s">
        <v>152</v>
      </c>
      <c r="D25" s="68" t="s">
        <v>155</v>
      </c>
      <c r="E25" s="66" t="s">
        <v>156</v>
      </c>
      <c r="F25" s="67">
        <f t="shared" si="0"/>
        <v>3.1</v>
      </c>
      <c r="G25" s="69">
        <v>0.26479999999999998</v>
      </c>
      <c r="H25" s="69">
        <v>0.23</v>
      </c>
      <c r="I25" s="69">
        <v>0.56000000000000005</v>
      </c>
      <c r="J25" s="70">
        <v>45902</v>
      </c>
      <c r="K25" s="65" t="str">
        <f t="shared" si="1"/>
        <v/>
      </c>
    </row>
    <row r="26" spans="1:11" ht="24.7" customHeight="1">
      <c r="A26" s="66">
        <v>25</v>
      </c>
      <c r="B26" s="67"/>
      <c r="C26" s="68" t="s">
        <v>157</v>
      </c>
      <c r="D26" s="68" t="s">
        <v>158</v>
      </c>
      <c r="E26" s="66" t="s">
        <v>129</v>
      </c>
      <c r="F26" s="67">
        <f t="shared" si="0"/>
        <v>7</v>
      </c>
      <c r="G26" s="69">
        <v>0.25509999999999999</v>
      </c>
      <c r="H26" s="69">
        <v>0.15340000000000001</v>
      </c>
      <c r="I26" s="69">
        <v>0.66</v>
      </c>
      <c r="J26" s="70">
        <v>45994</v>
      </c>
      <c r="K26" s="65" t="str">
        <f t="shared" si="1"/>
        <v/>
      </c>
    </row>
    <row r="27" spans="1:11" ht="24.7" customHeight="1">
      <c r="A27" s="66">
        <v>26</v>
      </c>
      <c r="B27" s="67"/>
      <c r="C27" s="68" t="s">
        <v>41</v>
      </c>
      <c r="D27" s="68" t="s">
        <v>159</v>
      </c>
      <c r="E27" s="66" t="s">
        <v>160</v>
      </c>
      <c r="F27" s="67">
        <f t="shared" si="0"/>
        <v>3.2</v>
      </c>
      <c r="G27" s="69">
        <v>0.37840000000000001</v>
      </c>
      <c r="H27" s="69">
        <v>0.39939999999999998</v>
      </c>
      <c r="I27" s="69">
        <v>0.72</v>
      </c>
      <c r="J27" s="70">
        <v>45957</v>
      </c>
      <c r="K27" s="65" t="str">
        <f t="shared" si="1"/>
        <v/>
      </c>
    </row>
    <row r="28" spans="1:11" ht="24.7" customHeight="1">
      <c r="A28" s="66">
        <v>27</v>
      </c>
      <c r="B28" s="67"/>
      <c r="C28" s="68" t="s">
        <v>41</v>
      </c>
      <c r="D28" s="68" t="s">
        <v>161</v>
      </c>
      <c r="E28" s="66" t="s">
        <v>162</v>
      </c>
      <c r="F28" s="67">
        <f t="shared" si="0"/>
        <v>6.9</v>
      </c>
      <c r="G28" s="69">
        <v>0.44109999999999999</v>
      </c>
      <c r="H28" s="69">
        <v>0.34820000000000001</v>
      </c>
      <c r="I28" s="69">
        <v>0.68</v>
      </c>
      <c r="J28" s="70">
        <v>45958</v>
      </c>
      <c r="K28" s="65" t="str">
        <f t="shared" si="1"/>
        <v/>
      </c>
    </row>
    <row r="29" spans="1:11" ht="24.7" customHeight="1">
      <c r="A29" s="66">
        <v>28</v>
      </c>
      <c r="B29" s="67"/>
      <c r="C29" s="68" t="s">
        <v>41</v>
      </c>
      <c r="D29" s="68" t="s">
        <v>163</v>
      </c>
      <c r="E29" s="66" t="s">
        <v>164</v>
      </c>
      <c r="F29" s="67">
        <f t="shared" si="0"/>
        <v>8.1999999999999993</v>
      </c>
      <c r="G29" s="69">
        <v>0.28970000000000001</v>
      </c>
      <c r="H29" s="69">
        <v>0.30990000000000001</v>
      </c>
      <c r="I29" s="69">
        <v>0.9</v>
      </c>
      <c r="J29" s="70">
        <v>45903</v>
      </c>
      <c r="K29" s="65" t="str">
        <f t="shared" si="1"/>
        <v/>
      </c>
    </row>
    <row r="30" spans="1:11" ht="24.7" customHeight="1">
      <c r="A30" s="66">
        <v>29</v>
      </c>
      <c r="B30" s="67"/>
      <c r="C30" s="68" t="s">
        <v>165</v>
      </c>
      <c r="D30" s="68" t="s">
        <v>166</v>
      </c>
      <c r="E30" s="66" t="s">
        <v>167</v>
      </c>
      <c r="F30" s="67">
        <f t="shared" si="0"/>
        <v>0.7</v>
      </c>
      <c r="G30" s="69">
        <v>0.23780000000000001</v>
      </c>
      <c r="H30" s="69">
        <v>0.25879999999999997</v>
      </c>
      <c r="I30" s="69">
        <v>0.56000000000000005</v>
      </c>
      <c r="J30" s="70">
        <v>45937</v>
      </c>
      <c r="K30" s="65" t="str">
        <f t="shared" si="1"/>
        <v/>
      </c>
    </row>
    <row r="31" spans="1:11" ht="24.7" customHeight="1">
      <c r="A31" s="66">
        <v>30</v>
      </c>
      <c r="B31" s="67"/>
      <c r="C31" s="68" t="s">
        <v>165</v>
      </c>
      <c r="D31" s="68" t="s">
        <v>168</v>
      </c>
      <c r="E31" s="66" t="s">
        <v>169</v>
      </c>
      <c r="F31" s="67">
        <f t="shared" si="0"/>
        <v>1.2</v>
      </c>
      <c r="G31" s="69">
        <v>0.25409999999999999</v>
      </c>
      <c r="H31" s="69">
        <v>0.33229999999999998</v>
      </c>
      <c r="I31" s="69">
        <v>0.66</v>
      </c>
      <c r="J31" s="70">
        <v>46079</v>
      </c>
      <c r="K31" s="65" t="str">
        <f t="shared" si="1"/>
        <v>🆕</v>
      </c>
    </row>
    <row r="32" spans="1:11" ht="24.7" customHeight="1">
      <c r="A32" s="66">
        <v>31</v>
      </c>
      <c r="B32" s="67"/>
      <c r="C32" s="68" t="s">
        <v>165</v>
      </c>
      <c r="D32" s="68" t="s">
        <v>170</v>
      </c>
      <c r="E32" s="66" t="s">
        <v>169</v>
      </c>
      <c r="F32" s="67">
        <f t="shared" si="0"/>
        <v>1.2</v>
      </c>
      <c r="G32" s="69">
        <v>0.28760000000000002</v>
      </c>
      <c r="H32" s="69">
        <v>0.24279999999999999</v>
      </c>
      <c r="I32" s="69">
        <v>0.57999999999999996</v>
      </c>
      <c r="J32" s="70">
        <v>45938</v>
      </c>
      <c r="K32" s="65" t="str">
        <f t="shared" si="1"/>
        <v/>
      </c>
    </row>
    <row r="33" spans="1:11" ht="24.7" customHeight="1">
      <c r="A33" s="66">
        <v>32</v>
      </c>
      <c r="B33" s="67"/>
      <c r="C33" s="68" t="s">
        <v>165</v>
      </c>
      <c r="D33" s="68" t="s">
        <v>171</v>
      </c>
      <c r="E33" s="66" t="s">
        <v>169</v>
      </c>
      <c r="F33" s="67">
        <f t="shared" si="0"/>
        <v>1.2</v>
      </c>
      <c r="G33" s="69">
        <v>0.2</v>
      </c>
      <c r="H33" s="69">
        <v>0.2172</v>
      </c>
      <c r="I33" s="69">
        <v>0.57999999999999996</v>
      </c>
      <c r="J33" s="70">
        <v>46077</v>
      </c>
      <c r="K33" s="65" t="str">
        <f t="shared" si="1"/>
        <v>🆕</v>
      </c>
    </row>
    <row r="34" spans="1:11" ht="24.7" customHeight="1">
      <c r="A34" s="66">
        <v>33</v>
      </c>
      <c r="B34" s="67"/>
      <c r="C34" s="68" t="s">
        <v>165</v>
      </c>
      <c r="D34" s="68" t="s">
        <v>172</v>
      </c>
      <c r="E34" s="66" t="s">
        <v>173</v>
      </c>
      <c r="F34" s="67">
        <f t="shared" si="0"/>
        <v>1.6</v>
      </c>
      <c r="G34" s="69">
        <v>0.2984</v>
      </c>
      <c r="H34" s="69">
        <v>0.31950000000000001</v>
      </c>
      <c r="I34" s="69">
        <v>0.57999999999999996</v>
      </c>
      <c r="J34" s="70">
        <v>45902</v>
      </c>
      <c r="K34" s="65" t="str">
        <f t="shared" si="1"/>
        <v/>
      </c>
    </row>
    <row r="35" spans="1:11" ht="24.7" customHeight="1">
      <c r="A35" s="66">
        <v>34</v>
      </c>
      <c r="B35" s="67"/>
      <c r="C35" s="68" t="s">
        <v>165</v>
      </c>
      <c r="D35" s="68" t="s">
        <v>174</v>
      </c>
      <c r="E35" s="66" t="s">
        <v>175</v>
      </c>
      <c r="F35" s="67">
        <f t="shared" si="0"/>
        <v>2.6</v>
      </c>
      <c r="G35" s="69">
        <v>0.3503</v>
      </c>
      <c r="H35" s="69">
        <v>0.377</v>
      </c>
      <c r="I35" s="69">
        <v>0.7</v>
      </c>
      <c r="J35" s="70">
        <v>45939</v>
      </c>
      <c r="K35" s="65" t="str">
        <f t="shared" si="1"/>
        <v/>
      </c>
    </row>
    <row r="36" spans="1:11" ht="24.7" customHeight="1">
      <c r="A36" s="66">
        <v>35</v>
      </c>
      <c r="B36" s="67"/>
      <c r="C36" s="68" t="s">
        <v>44</v>
      </c>
      <c r="D36" s="68" t="s">
        <v>176</v>
      </c>
      <c r="E36" s="66" t="s">
        <v>113</v>
      </c>
      <c r="F36" s="67">
        <f t="shared" si="0"/>
        <v>8</v>
      </c>
      <c r="G36" s="69">
        <v>0.4703</v>
      </c>
      <c r="H36" s="69">
        <v>0.40899999999999997</v>
      </c>
      <c r="I36" s="69">
        <v>0.84</v>
      </c>
      <c r="J36" s="70">
        <v>45903</v>
      </c>
      <c r="K36" s="65" t="str">
        <f t="shared" si="1"/>
        <v/>
      </c>
    </row>
    <row r="37" spans="1:11" ht="24.7" customHeight="1">
      <c r="A37" s="66">
        <v>36</v>
      </c>
      <c r="B37" s="67"/>
      <c r="C37" s="68" t="s">
        <v>51</v>
      </c>
      <c r="D37" s="68" t="s">
        <v>177</v>
      </c>
      <c r="E37" s="66" t="s">
        <v>117</v>
      </c>
      <c r="F37" s="67">
        <f t="shared" si="0"/>
        <v>4</v>
      </c>
      <c r="G37" s="69">
        <v>0.38700000000000001</v>
      </c>
      <c r="H37" s="69">
        <v>0.34189999999999998</v>
      </c>
      <c r="I37" s="69">
        <v>0.82</v>
      </c>
      <c r="J37" s="70">
        <v>45974</v>
      </c>
      <c r="K37" s="65" t="str">
        <f t="shared" si="1"/>
        <v/>
      </c>
    </row>
    <row r="38" spans="1:11" ht="24.7" customHeight="1">
      <c r="A38" s="66">
        <v>37</v>
      </c>
      <c r="B38" s="67"/>
      <c r="C38" s="68" t="s">
        <v>54</v>
      </c>
      <c r="D38" s="68" t="s">
        <v>178</v>
      </c>
      <c r="E38" s="66" t="s">
        <v>113</v>
      </c>
      <c r="F38" s="67">
        <f t="shared" si="0"/>
        <v>8</v>
      </c>
      <c r="G38" s="69">
        <v>0.65620000000000001</v>
      </c>
      <c r="H38" s="69">
        <v>0.54310000000000003</v>
      </c>
      <c r="I38" s="69">
        <v>0.56000000000000005</v>
      </c>
      <c r="J38" s="70">
        <v>46015</v>
      </c>
      <c r="K38" s="65" t="str">
        <f t="shared" si="1"/>
        <v/>
      </c>
    </row>
    <row r="39" spans="1:11" ht="24.7" customHeight="1">
      <c r="A39" s="66">
        <v>38</v>
      </c>
      <c r="B39" s="67"/>
      <c r="C39" s="68" t="s">
        <v>54</v>
      </c>
      <c r="D39" s="68" t="s">
        <v>179</v>
      </c>
      <c r="E39" s="66" t="s">
        <v>113</v>
      </c>
      <c r="F39" s="67">
        <f t="shared" si="0"/>
        <v>8</v>
      </c>
      <c r="G39" s="69">
        <v>0.57079999999999997</v>
      </c>
      <c r="H39" s="69">
        <v>0.50800000000000001</v>
      </c>
      <c r="I39" s="69">
        <v>0.64</v>
      </c>
      <c r="J39" s="70">
        <v>46049</v>
      </c>
      <c r="K39" s="65" t="str">
        <f t="shared" si="1"/>
        <v/>
      </c>
    </row>
    <row r="40" spans="1:11" ht="24.7" customHeight="1">
      <c r="A40" s="66">
        <v>39</v>
      </c>
      <c r="B40" s="67"/>
      <c r="C40" s="68" t="s">
        <v>54</v>
      </c>
      <c r="D40" s="68" t="s">
        <v>180</v>
      </c>
      <c r="E40" s="66" t="s">
        <v>181</v>
      </c>
      <c r="F40" s="67">
        <f t="shared" si="0"/>
        <v>8.9</v>
      </c>
      <c r="G40" s="69">
        <v>0.4022</v>
      </c>
      <c r="H40" s="69">
        <v>0.37380000000000002</v>
      </c>
      <c r="I40" s="69">
        <v>0.72</v>
      </c>
      <c r="J40" s="70">
        <v>45905</v>
      </c>
      <c r="K40" s="65" t="str">
        <f t="shared" si="1"/>
        <v/>
      </c>
    </row>
    <row r="41" spans="1:11" ht="24.7" customHeight="1">
      <c r="A41" s="66">
        <v>40</v>
      </c>
      <c r="B41" s="67"/>
      <c r="C41" s="68" t="s">
        <v>54</v>
      </c>
      <c r="D41" s="68" t="s">
        <v>182</v>
      </c>
      <c r="E41" s="66" t="s">
        <v>151</v>
      </c>
      <c r="F41" s="67">
        <f t="shared" si="0"/>
        <v>12</v>
      </c>
      <c r="G41" s="69">
        <v>0.56430000000000002</v>
      </c>
      <c r="H41" s="69">
        <v>0.50160000000000005</v>
      </c>
      <c r="I41" s="69">
        <v>0.7</v>
      </c>
      <c r="J41" s="70">
        <v>45995</v>
      </c>
      <c r="K41" s="65" t="str">
        <f t="shared" si="1"/>
        <v/>
      </c>
    </row>
    <row r="42" spans="1:11" ht="24.7" customHeight="1">
      <c r="A42" s="66">
        <v>41</v>
      </c>
      <c r="B42" s="67"/>
      <c r="C42" s="68" t="s">
        <v>57</v>
      </c>
      <c r="D42" s="68" t="s">
        <v>183</v>
      </c>
      <c r="E42" s="66" t="s">
        <v>184</v>
      </c>
      <c r="F42" s="67">
        <f t="shared" si="0"/>
        <v>5</v>
      </c>
      <c r="G42" s="69">
        <v>0.45190000000000002</v>
      </c>
      <c r="H42" s="69">
        <v>0.59430000000000005</v>
      </c>
      <c r="I42" s="69">
        <v>0.72</v>
      </c>
      <c r="J42" s="70">
        <v>45979</v>
      </c>
      <c r="K42" s="65" t="str">
        <f t="shared" si="1"/>
        <v/>
      </c>
    </row>
    <row r="43" spans="1:11" ht="24.7" customHeight="1">
      <c r="A43" s="66">
        <v>42</v>
      </c>
      <c r="B43" s="67"/>
      <c r="C43" s="68" t="s">
        <v>57</v>
      </c>
      <c r="D43" s="68" t="s">
        <v>185</v>
      </c>
      <c r="E43" s="66" t="s">
        <v>186</v>
      </c>
      <c r="F43" s="67">
        <f t="shared" si="0"/>
        <v>10</v>
      </c>
      <c r="G43" s="69">
        <v>0.62270000000000003</v>
      </c>
      <c r="H43" s="69">
        <v>0.73799999999999999</v>
      </c>
      <c r="I43" s="69">
        <v>0.72</v>
      </c>
      <c r="J43" s="70">
        <v>45979</v>
      </c>
      <c r="K43" s="65" t="str">
        <f t="shared" si="1"/>
        <v/>
      </c>
    </row>
    <row r="44" spans="1:11" ht="24.7" customHeight="1">
      <c r="A44" s="71">
        <v>43</v>
      </c>
      <c r="B44" s="72"/>
      <c r="C44" s="73" t="s">
        <v>187</v>
      </c>
      <c r="D44" s="73" t="s">
        <v>188</v>
      </c>
      <c r="E44" s="71" t="s">
        <v>151</v>
      </c>
      <c r="F44" s="72">
        <f t="shared" si="0"/>
        <v>12</v>
      </c>
      <c r="G44" s="74">
        <v>0.54490000000000005</v>
      </c>
      <c r="H44" s="74">
        <v>0.58779999999999999</v>
      </c>
      <c r="I44" s="74">
        <v>0.84</v>
      </c>
      <c r="J44" s="75">
        <v>45897</v>
      </c>
      <c r="K44" s="65" t="str">
        <f t="shared" si="1"/>
        <v/>
      </c>
    </row>
    <row r="45" spans="1:11" ht="24.7" customHeight="1">
      <c r="A45" s="76">
        <v>44</v>
      </c>
      <c r="B45" s="77"/>
      <c r="C45" s="78" t="s">
        <v>189</v>
      </c>
      <c r="D45" s="78" t="s">
        <v>190</v>
      </c>
      <c r="E45" s="76" t="s">
        <v>164</v>
      </c>
      <c r="F45" s="77">
        <f t="shared" si="0"/>
        <v>8.1999999999999993</v>
      </c>
      <c r="G45" s="79">
        <v>0.65300000000000002</v>
      </c>
      <c r="H45" s="79">
        <v>0.4728</v>
      </c>
      <c r="I45" s="79">
        <v>0.56000000000000005</v>
      </c>
      <c r="J45" s="80">
        <v>45903</v>
      </c>
      <c r="K45" s="65" t="str">
        <f t="shared" si="1"/>
        <v/>
      </c>
    </row>
    <row r="46" spans="1:11" ht="24.7" customHeight="1">
      <c r="A46" s="76">
        <v>45</v>
      </c>
      <c r="B46" s="77"/>
      <c r="C46" s="78" t="s">
        <v>191</v>
      </c>
      <c r="D46" s="78" t="s">
        <v>192</v>
      </c>
      <c r="E46" s="76" t="s">
        <v>113</v>
      </c>
      <c r="F46" s="77">
        <f t="shared" si="0"/>
        <v>8</v>
      </c>
      <c r="G46" s="79">
        <v>0.58919999999999995</v>
      </c>
      <c r="H46" s="79">
        <v>0.4728</v>
      </c>
      <c r="I46" s="79">
        <v>0.76</v>
      </c>
      <c r="J46" s="80">
        <v>45965</v>
      </c>
      <c r="K46" s="65" t="str">
        <f t="shared" si="1"/>
        <v/>
      </c>
    </row>
    <row r="47" spans="1:11" ht="24.7" customHeight="1">
      <c r="A47" s="76">
        <v>46</v>
      </c>
      <c r="B47" s="77"/>
      <c r="C47" s="78" t="s">
        <v>193</v>
      </c>
      <c r="D47" s="78" t="s">
        <v>194</v>
      </c>
      <c r="E47" s="76" t="s">
        <v>195</v>
      </c>
      <c r="F47" s="77">
        <f t="shared" si="0"/>
        <v>7.8</v>
      </c>
      <c r="G47" s="79">
        <v>0.2843</v>
      </c>
      <c r="H47" s="79">
        <v>0.25559999999999999</v>
      </c>
      <c r="I47" s="79">
        <v>0.2</v>
      </c>
      <c r="J47" s="80">
        <v>45903</v>
      </c>
      <c r="K47" s="65" t="str">
        <f t="shared" si="1"/>
        <v/>
      </c>
    </row>
    <row r="48" spans="1:11" ht="24.7" customHeight="1">
      <c r="A48" s="76">
        <v>47</v>
      </c>
      <c r="B48" s="77"/>
      <c r="C48" s="78" t="s">
        <v>95</v>
      </c>
      <c r="D48" s="78" t="s">
        <v>196</v>
      </c>
      <c r="E48" s="76" t="s">
        <v>197</v>
      </c>
      <c r="F48" s="77">
        <f t="shared" si="0"/>
        <v>2</v>
      </c>
      <c r="G48" s="79">
        <v>0.4551</v>
      </c>
      <c r="H48" s="79">
        <v>0.51759999999999995</v>
      </c>
      <c r="I48" s="79">
        <v>0.64</v>
      </c>
      <c r="J48" s="80">
        <v>46020</v>
      </c>
      <c r="K48" s="65" t="str">
        <f t="shared" si="1"/>
        <v/>
      </c>
    </row>
    <row r="49" spans="1:12" ht="24.7" customHeight="1">
      <c r="A49" s="76">
        <v>48</v>
      </c>
      <c r="B49" s="77"/>
      <c r="C49" s="78" t="s">
        <v>95</v>
      </c>
      <c r="D49" s="78" t="s">
        <v>198</v>
      </c>
      <c r="E49" s="76" t="s">
        <v>117</v>
      </c>
      <c r="F49" s="77">
        <f t="shared" si="0"/>
        <v>4</v>
      </c>
      <c r="G49" s="79">
        <v>0.63890000000000002</v>
      </c>
      <c r="H49" s="79">
        <v>0.65810000000000002</v>
      </c>
      <c r="I49" s="79">
        <v>0.6</v>
      </c>
      <c r="J49" s="80">
        <v>46020</v>
      </c>
      <c r="K49" s="65" t="str">
        <f t="shared" si="1"/>
        <v/>
      </c>
    </row>
    <row r="50" spans="1:12" ht="24.7" customHeight="1">
      <c r="A50" s="76">
        <v>49</v>
      </c>
      <c r="B50" s="77"/>
      <c r="C50" s="78" t="s">
        <v>95</v>
      </c>
      <c r="D50" s="78" t="s">
        <v>199</v>
      </c>
      <c r="E50" s="76" t="s">
        <v>117</v>
      </c>
      <c r="F50" s="77">
        <f t="shared" si="0"/>
        <v>4</v>
      </c>
      <c r="G50" s="79">
        <v>0.67349999999999999</v>
      </c>
      <c r="H50" s="79">
        <v>0.5655</v>
      </c>
      <c r="I50" s="79">
        <v>0.52</v>
      </c>
      <c r="J50" s="80">
        <v>45951</v>
      </c>
      <c r="K50" s="65" t="str">
        <f t="shared" si="1"/>
        <v/>
      </c>
    </row>
    <row r="51" spans="1:12" ht="24.7" customHeight="1">
      <c r="A51" s="76">
        <v>50</v>
      </c>
      <c r="B51" s="77"/>
      <c r="C51" s="78" t="s">
        <v>95</v>
      </c>
      <c r="D51" s="78" t="s">
        <v>200</v>
      </c>
      <c r="E51" s="76" t="s">
        <v>117</v>
      </c>
      <c r="F51" s="77">
        <f t="shared" si="0"/>
        <v>4</v>
      </c>
      <c r="G51" s="79">
        <v>0.6119</v>
      </c>
      <c r="H51" s="79">
        <v>0.50480000000000003</v>
      </c>
      <c r="I51" s="79">
        <v>0.54</v>
      </c>
      <c r="J51" s="80">
        <v>45950</v>
      </c>
      <c r="K51" s="65" t="str">
        <f t="shared" si="1"/>
        <v/>
      </c>
    </row>
    <row r="52" spans="1:12" ht="24.7" customHeight="1">
      <c r="A52" s="76">
        <v>51</v>
      </c>
      <c r="B52" s="77"/>
      <c r="C52" s="78" t="s">
        <v>95</v>
      </c>
      <c r="D52" s="78" t="s">
        <v>201</v>
      </c>
      <c r="E52" s="76" t="s">
        <v>113</v>
      </c>
      <c r="F52" s="77">
        <f t="shared" si="0"/>
        <v>8</v>
      </c>
      <c r="G52" s="79">
        <v>0.70050000000000001</v>
      </c>
      <c r="H52" s="79">
        <v>0.69</v>
      </c>
      <c r="I52" s="79">
        <v>0.6</v>
      </c>
      <c r="J52" s="80">
        <v>46021</v>
      </c>
      <c r="K52" s="65" t="str">
        <f t="shared" si="1"/>
        <v/>
      </c>
    </row>
    <row r="53" spans="1:12" ht="24.7" customHeight="1">
      <c r="A53" s="76">
        <v>52</v>
      </c>
      <c r="B53" s="77"/>
      <c r="C53" s="78" t="s">
        <v>95</v>
      </c>
      <c r="D53" s="78" t="s">
        <v>202</v>
      </c>
      <c r="E53" s="76" t="s">
        <v>113</v>
      </c>
      <c r="F53" s="77">
        <f t="shared" si="0"/>
        <v>8</v>
      </c>
      <c r="G53" s="79">
        <v>0.63460000000000005</v>
      </c>
      <c r="H53" s="79">
        <v>0.51439999999999997</v>
      </c>
      <c r="I53" s="79">
        <v>0.52</v>
      </c>
      <c r="J53" s="80">
        <v>45903</v>
      </c>
      <c r="K53" s="65" t="str">
        <f t="shared" si="1"/>
        <v/>
      </c>
    </row>
    <row r="54" spans="1:12" ht="24.7" customHeight="1">
      <c r="A54" s="76">
        <v>53</v>
      </c>
      <c r="B54" s="77"/>
      <c r="C54" s="78" t="s">
        <v>95</v>
      </c>
      <c r="D54" s="78" t="s">
        <v>203</v>
      </c>
      <c r="E54" s="76" t="s">
        <v>204</v>
      </c>
      <c r="F54" s="77">
        <f t="shared" si="0"/>
        <v>8.3000000000000007</v>
      </c>
      <c r="G54" s="79">
        <v>0.64219999999999999</v>
      </c>
      <c r="H54" s="79">
        <v>0.63900000000000001</v>
      </c>
      <c r="I54" s="79">
        <v>0.64</v>
      </c>
      <c r="J54" s="80">
        <v>45903</v>
      </c>
      <c r="K54" s="65" t="str">
        <f t="shared" si="1"/>
        <v/>
      </c>
    </row>
    <row r="55" spans="1:12" ht="24.7" customHeight="1">
      <c r="A55" s="76">
        <v>54</v>
      </c>
      <c r="B55" s="77"/>
      <c r="C55" s="78" t="s">
        <v>205</v>
      </c>
      <c r="D55" s="78" t="s">
        <v>206</v>
      </c>
      <c r="E55" s="76" t="s">
        <v>117</v>
      </c>
      <c r="F55" s="77">
        <f t="shared" si="0"/>
        <v>4</v>
      </c>
      <c r="G55" s="79">
        <v>0.43030000000000002</v>
      </c>
      <c r="H55" s="79">
        <v>0.44729999999999998</v>
      </c>
      <c r="I55" s="79">
        <v>0.64</v>
      </c>
      <c r="J55" s="80">
        <v>46063</v>
      </c>
      <c r="K55" s="65" t="str">
        <f t="shared" si="1"/>
        <v>🆕</v>
      </c>
    </row>
    <row r="56" spans="1:12" ht="24.7" customHeight="1">
      <c r="A56" s="76">
        <v>55</v>
      </c>
      <c r="B56" s="77"/>
      <c r="C56" s="78" t="s">
        <v>207</v>
      </c>
      <c r="D56" s="78" t="s">
        <v>208</v>
      </c>
      <c r="E56" s="76" t="s">
        <v>129</v>
      </c>
      <c r="F56" s="77">
        <f t="shared" si="0"/>
        <v>7</v>
      </c>
      <c r="G56" s="79">
        <v>0.55889999999999995</v>
      </c>
      <c r="H56" s="79">
        <v>0.42809999999999998</v>
      </c>
      <c r="I56" s="79">
        <v>0.7</v>
      </c>
      <c r="J56" s="80">
        <v>45904</v>
      </c>
      <c r="K56" s="65" t="str">
        <f t="shared" si="1"/>
        <v/>
      </c>
    </row>
    <row r="57" spans="1:12" ht="24.7" customHeight="1">
      <c r="A57" s="76">
        <v>56</v>
      </c>
      <c r="B57" s="77"/>
      <c r="C57" s="78" t="s">
        <v>106</v>
      </c>
      <c r="D57" s="78" t="s">
        <v>209</v>
      </c>
      <c r="E57" s="76" t="s">
        <v>210</v>
      </c>
      <c r="F57" s="77">
        <f t="shared" si="0"/>
        <v>10</v>
      </c>
      <c r="G57" s="79">
        <v>0.64219999999999999</v>
      </c>
      <c r="H57" s="79">
        <v>0.72840000000000005</v>
      </c>
      <c r="I57" s="79">
        <v>0.72</v>
      </c>
      <c r="J57" s="80">
        <v>46031</v>
      </c>
      <c r="K57" s="65" t="str">
        <f t="shared" si="1"/>
        <v/>
      </c>
    </row>
    <row r="58" spans="1:12" ht="24.7" customHeight="1">
      <c r="A58" s="76">
        <v>57</v>
      </c>
      <c r="B58" s="77"/>
      <c r="C58" s="78" t="s">
        <v>211</v>
      </c>
      <c r="D58" s="78" t="s">
        <v>212</v>
      </c>
      <c r="E58" s="76" t="s">
        <v>120</v>
      </c>
      <c r="F58" s="77">
        <f t="shared" si="0"/>
        <v>9</v>
      </c>
      <c r="G58" s="79">
        <v>0.56759999999999999</v>
      </c>
      <c r="H58" s="79">
        <v>0.42809999999999998</v>
      </c>
      <c r="I58" s="79">
        <v>0.76</v>
      </c>
      <c r="J58" s="80">
        <v>45904</v>
      </c>
      <c r="K58" s="65" t="str">
        <f t="shared" si="1"/>
        <v/>
      </c>
    </row>
    <row r="59" spans="1:12" ht="24.7" customHeight="1">
      <c r="A59" s="76">
        <v>58</v>
      </c>
      <c r="B59" s="77"/>
      <c r="C59" s="78" t="s">
        <v>213</v>
      </c>
      <c r="D59" s="78" t="s">
        <v>214</v>
      </c>
      <c r="E59" s="76" t="s">
        <v>111</v>
      </c>
      <c r="F59" s="77">
        <f t="shared" si="0"/>
        <v>7.5</v>
      </c>
      <c r="G59" s="79">
        <v>0.47889999999999999</v>
      </c>
      <c r="H59" s="79">
        <v>0.40260000000000001</v>
      </c>
      <c r="I59" s="79">
        <v>0.56000000000000005</v>
      </c>
      <c r="J59" s="80">
        <v>45912</v>
      </c>
      <c r="K59" s="65" t="str">
        <f t="shared" si="1"/>
        <v/>
      </c>
    </row>
    <row r="60" spans="1:12" ht="24" customHeight="1">
      <c r="A60" s="81" t="s">
        <v>215</v>
      </c>
      <c r="B60" s="81"/>
      <c r="C60" s="81"/>
      <c r="D60" s="81"/>
      <c r="E60" s="81"/>
      <c r="F60" s="81"/>
      <c r="G60" s="81"/>
      <c r="H60" s="81"/>
      <c r="I60" s="82"/>
      <c r="J60" s="82"/>
      <c r="K60" s="82"/>
      <c r="L60" s="82"/>
    </row>
  </sheetData>
  <mergeCells count="2">
    <mergeCell ref="B1:C1"/>
    <mergeCell ref="A60:H60"/>
  </mergeCells>
  <phoneticPr fontId="22" type="noConversion"/>
  <conditionalFormatting sqref="G2:I59">
    <cfRule type="cellIs" dxfId="0" priority="1" stopIfTrue="1" operator="lessThan">
      <formula>0.6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23A3-E6D7-4BF7-ADB7-8F16A15424D6}">
  <dimension ref="A1:J51"/>
  <sheetViews>
    <sheetView workbookViewId="0"/>
  </sheetViews>
  <sheetFormatPr defaultColWidth="9.35546875" defaultRowHeight="16.149999999999999"/>
  <cols>
    <col min="1" max="1" width="6.7109375" style="50" customWidth="1"/>
    <col min="2" max="2" width="3.78515625" style="51" customWidth="1"/>
    <col min="3" max="3" width="16.7109375" style="51" customWidth="1"/>
    <col min="4" max="4" width="41" style="51" customWidth="1"/>
    <col min="5" max="5" width="11.5703125" style="50" customWidth="1"/>
    <col min="6" max="7" width="20.5703125" style="51" customWidth="1"/>
    <col min="8" max="8" width="14.92578125" style="51" customWidth="1"/>
    <col min="9" max="9" width="15.2109375" style="51" hidden="1" customWidth="1"/>
    <col min="10" max="10" width="6.2109375" style="51" customWidth="1"/>
    <col min="11" max="11" width="9.35546875" customWidth="1"/>
  </cols>
  <sheetData>
    <row r="1" spans="1:10" ht="35.25" customHeight="1">
      <c r="A1" s="1" t="s">
        <v>0</v>
      </c>
      <c r="B1" s="52" t="s">
        <v>1</v>
      </c>
      <c r="C1" s="52"/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/>
    </row>
    <row r="2" spans="1:10" ht="25.5" customHeight="1">
      <c r="A2" s="5">
        <v>1</v>
      </c>
      <c r="B2" s="6"/>
      <c r="C2" s="7" t="s">
        <v>8</v>
      </c>
      <c r="D2" s="7" t="s">
        <v>9</v>
      </c>
      <c r="E2" s="5" t="s">
        <v>10</v>
      </c>
      <c r="F2" s="8">
        <v>0.52859999999999996</v>
      </c>
      <c r="G2" s="9">
        <v>0.50480000000000003</v>
      </c>
      <c r="H2" s="9">
        <v>0.78</v>
      </c>
      <c r="I2" s="10">
        <v>45925</v>
      </c>
      <c r="J2" s="4"/>
    </row>
    <row r="3" spans="1:10" ht="25.5" customHeight="1">
      <c r="A3" s="5">
        <v>2</v>
      </c>
      <c r="B3" s="6"/>
      <c r="C3" s="7" t="s">
        <v>11</v>
      </c>
      <c r="D3" s="7" t="s">
        <v>12</v>
      </c>
      <c r="E3" s="5" t="s">
        <v>13</v>
      </c>
      <c r="F3" s="11">
        <v>0.59789999999999999</v>
      </c>
      <c r="G3" s="9">
        <v>0.52710000000000001</v>
      </c>
      <c r="H3" s="9">
        <v>0.7</v>
      </c>
      <c r="I3" s="10">
        <v>46045</v>
      </c>
      <c r="J3" s="4"/>
    </row>
    <row r="4" spans="1:10" ht="25.5" customHeight="1">
      <c r="A4" s="5">
        <v>3</v>
      </c>
      <c r="B4" s="6"/>
      <c r="C4" s="7" t="s">
        <v>11</v>
      </c>
      <c r="D4" s="7" t="s">
        <v>14</v>
      </c>
      <c r="E4" s="5" t="s">
        <v>13</v>
      </c>
      <c r="F4" s="12">
        <v>0.52</v>
      </c>
      <c r="G4" s="9">
        <v>0.47599999999999998</v>
      </c>
      <c r="H4" s="9">
        <v>0.64</v>
      </c>
      <c r="I4" s="10">
        <v>46038</v>
      </c>
      <c r="J4" s="4"/>
    </row>
    <row r="5" spans="1:10" ht="25.5" customHeight="1">
      <c r="A5" s="5">
        <v>4</v>
      </c>
      <c r="B5" s="6"/>
      <c r="C5" s="7" t="s">
        <v>11</v>
      </c>
      <c r="D5" s="7" t="s">
        <v>15</v>
      </c>
      <c r="E5" s="5" t="s">
        <v>10</v>
      </c>
      <c r="F5" s="8">
        <v>0.52759999999999996</v>
      </c>
      <c r="G5" s="9">
        <v>0.47920000000000001</v>
      </c>
      <c r="H5" s="9">
        <v>0.76</v>
      </c>
      <c r="I5" s="10">
        <v>45902</v>
      </c>
      <c r="J5" s="4"/>
    </row>
    <row r="6" spans="1:10" ht="25.5" customHeight="1">
      <c r="A6" s="5">
        <v>5</v>
      </c>
      <c r="B6" s="6"/>
      <c r="C6" s="7" t="s">
        <v>11</v>
      </c>
      <c r="D6" s="7" t="s">
        <v>16</v>
      </c>
      <c r="E6" s="5" t="s">
        <v>17</v>
      </c>
      <c r="F6" s="13">
        <v>0.62919999999999998</v>
      </c>
      <c r="G6" s="9">
        <v>0.55269999999999997</v>
      </c>
      <c r="H6" s="9">
        <v>0.8</v>
      </c>
      <c r="I6" s="10">
        <v>45904</v>
      </c>
      <c r="J6" s="4"/>
    </row>
    <row r="7" spans="1:10" ht="25.5" customHeight="1">
      <c r="A7" s="5">
        <v>6</v>
      </c>
      <c r="B7" s="6"/>
      <c r="C7" s="7" t="s">
        <v>11</v>
      </c>
      <c r="D7" s="7" t="s">
        <v>18</v>
      </c>
      <c r="E7" s="5" t="s">
        <v>17</v>
      </c>
      <c r="F7" s="14">
        <v>0.56110000000000004</v>
      </c>
      <c r="G7" s="9">
        <v>0.52400000000000002</v>
      </c>
      <c r="H7" s="9">
        <v>0.82</v>
      </c>
      <c r="I7" s="10">
        <v>46029</v>
      </c>
      <c r="J7" s="4"/>
    </row>
    <row r="8" spans="1:10" ht="25.5" customHeight="1">
      <c r="A8" s="5">
        <v>7</v>
      </c>
      <c r="B8" s="6"/>
      <c r="C8" s="7" t="s">
        <v>11</v>
      </c>
      <c r="D8" s="7" t="s">
        <v>19</v>
      </c>
      <c r="E8" s="5" t="s">
        <v>17</v>
      </c>
      <c r="F8" s="15">
        <v>0.65410000000000001</v>
      </c>
      <c r="G8" s="9">
        <v>0.51119999999999999</v>
      </c>
      <c r="H8" s="9">
        <v>0.72</v>
      </c>
      <c r="I8" s="10">
        <v>45947</v>
      </c>
      <c r="J8" s="4"/>
    </row>
    <row r="9" spans="1:10" ht="25.5" customHeight="1">
      <c r="A9" s="16">
        <v>8</v>
      </c>
      <c r="B9" s="17"/>
      <c r="C9" s="18" t="s">
        <v>20</v>
      </c>
      <c r="D9" s="18" t="s">
        <v>21</v>
      </c>
      <c r="E9" s="16" t="s">
        <v>22</v>
      </c>
      <c r="F9" s="19">
        <v>0.373</v>
      </c>
      <c r="G9" s="20">
        <v>0.43130000000000002</v>
      </c>
      <c r="H9" s="20">
        <v>0.64</v>
      </c>
      <c r="I9" s="21">
        <v>46009</v>
      </c>
      <c r="J9" s="4"/>
    </row>
    <row r="10" spans="1:10" ht="25.5" customHeight="1">
      <c r="A10" s="16">
        <v>9</v>
      </c>
      <c r="B10" s="17"/>
      <c r="C10" s="18" t="s">
        <v>23</v>
      </c>
      <c r="D10" s="18" t="s">
        <v>24</v>
      </c>
      <c r="E10" s="16" t="s">
        <v>25</v>
      </c>
      <c r="F10" s="22">
        <v>0.83889999999999998</v>
      </c>
      <c r="G10" s="20">
        <v>0.78269999999999995</v>
      </c>
      <c r="H10" s="20">
        <v>0.64</v>
      </c>
      <c r="I10" s="21">
        <v>45981</v>
      </c>
      <c r="J10" s="4"/>
    </row>
    <row r="11" spans="1:10" ht="25.5" customHeight="1">
      <c r="A11" s="16">
        <v>10</v>
      </c>
      <c r="B11" s="17"/>
      <c r="C11" s="18" t="s">
        <v>23</v>
      </c>
      <c r="D11" s="18" t="s">
        <v>26</v>
      </c>
      <c r="E11" s="16" t="s">
        <v>27</v>
      </c>
      <c r="F11" s="23">
        <v>0.90159999999999996</v>
      </c>
      <c r="G11" s="20">
        <v>0.82110000000000005</v>
      </c>
      <c r="H11" s="20">
        <v>0.78</v>
      </c>
      <c r="I11" s="21">
        <v>45982</v>
      </c>
      <c r="J11" s="4"/>
    </row>
    <row r="12" spans="1:10" ht="25.5" customHeight="1">
      <c r="A12" s="16">
        <v>11</v>
      </c>
      <c r="B12" s="17"/>
      <c r="C12" s="18" t="s">
        <v>28</v>
      </c>
      <c r="D12" s="18" t="s">
        <v>29</v>
      </c>
      <c r="E12" s="16" t="s">
        <v>30</v>
      </c>
      <c r="F12" s="19">
        <v>0.26050000000000001</v>
      </c>
      <c r="G12" s="20">
        <v>0.2492</v>
      </c>
      <c r="H12" s="20">
        <v>0.54</v>
      </c>
      <c r="I12" s="21">
        <v>46002</v>
      </c>
      <c r="J12" s="4"/>
    </row>
    <row r="13" spans="1:10" ht="25.5" customHeight="1">
      <c r="A13" s="16">
        <v>12</v>
      </c>
      <c r="B13" s="17"/>
      <c r="C13" s="18" t="s">
        <v>31</v>
      </c>
      <c r="D13" s="18" t="s">
        <v>32</v>
      </c>
      <c r="E13" s="16" t="s">
        <v>33</v>
      </c>
      <c r="F13" s="24">
        <v>0.73509999999999998</v>
      </c>
      <c r="G13" s="20">
        <v>0.73480000000000001</v>
      </c>
      <c r="H13" s="20">
        <v>0.86</v>
      </c>
      <c r="I13" s="21">
        <v>45980</v>
      </c>
      <c r="J13" s="4"/>
    </row>
    <row r="14" spans="1:10" ht="25.5" customHeight="1">
      <c r="A14" s="16">
        <v>13</v>
      </c>
      <c r="B14" s="17"/>
      <c r="C14" s="18" t="s">
        <v>31</v>
      </c>
      <c r="D14" s="18" t="s">
        <v>34</v>
      </c>
      <c r="E14" s="16" t="s">
        <v>35</v>
      </c>
      <c r="F14" s="25">
        <v>0.80320000000000003</v>
      </c>
      <c r="G14" s="20">
        <v>0.8115</v>
      </c>
      <c r="H14" s="20">
        <v>0.92</v>
      </c>
      <c r="I14" s="21">
        <v>45904</v>
      </c>
      <c r="J14" s="4"/>
    </row>
    <row r="15" spans="1:10" ht="25.5" customHeight="1">
      <c r="A15" s="16">
        <v>14</v>
      </c>
      <c r="B15" s="17"/>
      <c r="C15" s="18" t="s">
        <v>31</v>
      </c>
      <c r="D15" s="18" t="s">
        <v>36</v>
      </c>
      <c r="E15" s="16" t="s">
        <v>37</v>
      </c>
      <c r="F15" s="26">
        <v>0.92210000000000003</v>
      </c>
      <c r="G15" s="20">
        <v>0.88500000000000001</v>
      </c>
      <c r="H15" s="20">
        <v>0.9</v>
      </c>
      <c r="I15" s="21">
        <v>45981</v>
      </c>
      <c r="J15" s="4"/>
    </row>
    <row r="16" spans="1:10" ht="25.5" customHeight="1">
      <c r="A16" s="16">
        <v>15</v>
      </c>
      <c r="B16" s="17"/>
      <c r="C16" s="18" t="s">
        <v>31</v>
      </c>
      <c r="D16" s="18" t="s">
        <v>38</v>
      </c>
      <c r="E16" s="16" t="s">
        <v>39</v>
      </c>
      <c r="F16" s="27">
        <v>0.9395</v>
      </c>
      <c r="G16" s="20">
        <v>0.84019999999999995</v>
      </c>
      <c r="H16" s="20">
        <v>0.88</v>
      </c>
      <c r="I16" s="21">
        <v>45989</v>
      </c>
      <c r="J16" s="4"/>
    </row>
    <row r="17" spans="1:10" ht="25.5" customHeight="1">
      <c r="A17" s="16">
        <v>16</v>
      </c>
      <c r="B17" s="17"/>
      <c r="C17" s="18" t="s">
        <v>31</v>
      </c>
      <c r="D17" s="18" t="s">
        <v>40</v>
      </c>
      <c r="E17" s="16" t="s">
        <v>39</v>
      </c>
      <c r="F17" s="28">
        <v>0.86050000000000004</v>
      </c>
      <c r="G17" s="20">
        <v>0.87219999999999998</v>
      </c>
      <c r="H17" s="20">
        <v>0.9</v>
      </c>
      <c r="I17" s="21">
        <v>45992</v>
      </c>
      <c r="J17" s="4"/>
    </row>
    <row r="18" spans="1:10" ht="25.5" customHeight="1">
      <c r="A18" s="16">
        <v>17</v>
      </c>
      <c r="B18" s="17"/>
      <c r="C18" s="18" t="s">
        <v>41</v>
      </c>
      <c r="D18" s="18" t="s">
        <v>42</v>
      </c>
      <c r="E18" s="16" t="s">
        <v>43</v>
      </c>
      <c r="F18" s="19">
        <v>0.38919999999999999</v>
      </c>
      <c r="G18" s="20">
        <v>0.3962</v>
      </c>
      <c r="H18" s="20">
        <v>0.74</v>
      </c>
      <c r="I18" s="21">
        <v>45960</v>
      </c>
      <c r="J18" s="4"/>
    </row>
    <row r="19" spans="1:10" ht="25.5" customHeight="1">
      <c r="A19" s="16">
        <v>18</v>
      </c>
      <c r="B19" s="17"/>
      <c r="C19" s="18" t="s">
        <v>44</v>
      </c>
      <c r="D19" s="18" t="s">
        <v>45</v>
      </c>
      <c r="E19" s="16" t="s">
        <v>46</v>
      </c>
      <c r="F19" s="11">
        <v>0.5968</v>
      </c>
      <c r="G19" s="20">
        <v>0.46650000000000003</v>
      </c>
      <c r="H19" s="20">
        <v>0.86</v>
      </c>
      <c r="I19" s="21">
        <v>45903</v>
      </c>
      <c r="J19" s="4"/>
    </row>
    <row r="20" spans="1:10" ht="25.5" customHeight="1">
      <c r="A20" s="16">
        <v>19</v>
      </c>
      <c r="B20" s="17"/>
      <c r="C20" s="18" t="s">
        <v>44</v>
      </c>
      <c r="D20" s="18" t="s">
        <v>47</v>
      </c>
      <c r="E20" s="16" t="s">
        <v>48</v>
      </c>
      <c r="F20" s="19">
        <v>0.31680000000000003</v>
      </c>
      <c r="G20" s="20">
        <v>0.1661</v>
      </c>
      <c r="H20" s="20">
        <v>0.64</v>
      </c>
      <c r="I20" s="21">
        <v>45904</v>
      </c>
      <c r="J20" s="4"/>
    </row>
    <row r="21" spans="1:10" ht="25.5" customHeight="1">
      <c r="A21" s="16">
        <v>20</v>
      </c>
      <c r="B21" s="17"/>
      <c r="C21" s="18" t="s">
        <v>44</v>
      </c>
      <c r="D21" s="18" t="s">
        <v>49</v>
      </c>
      <c r="E21" s="16" t="s">
        <v>50</v>
      </c>
      <c r="F21" s="29">
        <v>0.73299999999999998</v>
      </c>
      <c r="G21" s="20">
        <v>0.77959999999999996</v>
      </c>
      <c r="H21" s="20">
        <v>0.78</v>
      </c>
      <c r="I21" s="21">
        <v>45912</v>
      </c>
      <c r="J21" s="4"/>
    </row>
    <row r="22" spans="1:10" ht="25.5" customHeight="1">
      <c r="A22" s="16">
        <v>21</v>
      </c>
      <c r="B22" s="17"/>
      <c r="C22" s="18" t="s">
        <v>51</v>
      </c>
      <c r="D22" s="18" t="s">
        <v>52</v>
      </c>
      <c r="E22" s="16" t="s">
        <v>53</v>
      </c>
      <c r="F22" s="19">
        <v>0.39029999999999998</v>
      </c>
      <c r="G22" s="20">
        <v>0.23960000000000001</v>
      </c>
      <c r="H22" s="20">
        <v>0.64</v>
      </c>
      <c r="I22" s="21">
        <v>45973</v>
      </c>
      <c r="J22" s="4"/>
    </row>
    <row r="23" spans="1:10" ht="25.5" customHeight="1">
      <c r="A23" s="16">
        <v>22</v>
      </c>
      <c r="B23" s="17"/>
      <c r="C23" s="18" t="s">
        <v>54</v>
      </c>
      <c r="D23" s="18" t="s">
        <v>55</v>
      </c>
      <c r="E23" s="16" t="s">
        <v>53</v>
      </c>
      <c r="F23" s="30">
        <v>0.62160000000000004</v>
      </c>
      <c r="G23" s="20">
        <v>0.46970000000000001</v>
      </c>
      <c r="H23" s="20">
        <v>0.48</v>
      </c>
      <c r="I23" s="21">
        <v>46051</v>
      </c>
      <c r="J23" s="4"/>
    </row>
    <row r="24" spans="1:10" ht="25.5" customHeight="1">
      <c r="A24" s="16">
        <v>23</v>
      </c>
      <c r="B24" s="17"/>
      <c r="C24" s="18" t="s">
        <v>54</v>
      </c>
      <c r="D24" s="18" t="s">
        <v>56</v>
      </c>
      <c r="E24" s="16" t="s">
        <v>22</v>
      </c>
      <c r="F24" s="19">
        <v>0.49619999999999997</v>
      </c>
      <c r="G24" s="20">
        <v>0.50160000000000005</v>
      </c>
      <c r="H24" s="20">
        <v>0.66</v>
      </c>
      <c r="I24" s="21">
        <v>46013</v>
      </c>
      <c r="J24" s="4"/>
    </row>
    <row r="25" spans="1:10" ht="25.5" customHeight="1">
      <c r="A25" s="16">
        <v>24</v>
      </c>
      <c r="B25" s="17"/>
      <c r="C25" s="18" t="s">
        <v>57</v>
      </c>
      <c r="D25" s="18" t="s">
        <v>58</v>
      </c>
      <c r="E25" s="16" t="s">
        <v>59</v>
      </c>
      <c r="F25" s="31">
        <v>0.51239999999999997</v>
      </c>
      <c r="G25" s="20">
        <v>0.54630000000000001</v>
      </c>
      <c r="H25" s="20">
        <v>0.8</v>
      </c>
      <c r="I25" s="21">
        <v>45903</v>
      </c>
      <c r="J25" s="4"/>
    </row>
    <row r="26" spans="1:10" ht="25.5" customHeight="1">
      <c r="A26" s="16">
        <v>25</v>
      </c>
      <c r="B26" s="17"/>
      <c r="C26" s="18" t="s">
        <v>57</v>
      </c>
      <c r="D26" s="18" t="s">
        <v>60</v>
      </c>
      <c r="E26" s="16" t="s">
        <v>35</v>
      </c>
      <c r="F26" s="15">
        <v>0.65620000000000001</v>
      </c>
      <c r="G26" s="20">
        <v>0.71250000000000002</v>
      </c>
      <c r="H26" s="20">
        <v>0.8</v>
      </c>
      <c r="I26" s="21">
        <v>45979</v>
      </c>
      <c r="J26" s="4"/>
    </row>
    <row r="27" spans="1:10" ht="25.5" customHeight="1">
      <c r="A27" s="16">
        <v>26</v>
      </c>
      <c r="B27" s="17"/>
      <c r="C27" s="18" t="s">
        <v>57</v>
      </c>
      <c r="D27" s="18" t="s">
        <v>61</v>
      </c>
      <c r="E27" s="16" t="s">
        <v>62</v>
      </c>
      <c r="F27" s="32">
        <v>0.76219999999999999</v>
      </c>
      <c r="G27" s="20">
        <v>0.78269999999999995</v>
      </c>
      <c r="H27" s="20">
        <v>0.84</v>
      </c>
      <c r="I27" s="21">
        <v>45979</v>
      </c>
      <c r="J27" s="4"/>
    </row>
    <row r="28" spans="1:10" ht="25.5" customHeight="1">
      <c r="A28" s="16">
        <v>27</v>
      </c>
      <c r="B28" s="17"/>
      <c r="C28" s="18" t="s">
        <v>57</v>
      </c>
      <c r="D28" s="18" t="s">
        <v>63</v>
      </c>
      <c r="E28" s="16" t="s">
        <v>64</v>
      </c>
      <c r="F28" s="33">
        <v>0.69840000000000002</v>
      </c>
      <c r="G28" s="20">
        <v>0.66449999999999998</v>
      </c>
      <c r="H28" s="20">
        <v>0.86</v>
      </c>
      <c r="I28" s="21">
        <v>45904</v>
      </c>
      <c r="J28" s="4"/>
    </row>
    <row r="29" spans="1:10" ht="25.5" customHeight="1">
      <c r="A29" s="16">
        <v>28</v>
      </c>
      <c r="B29" s="17"/>
      <c r="C29" s="18" t="s">
        <v>57</v>
      </c>
      <c r="D29" s="18" t="s">
        <v>65</v>
      </c>
      <c r="E29" s="16" t="s">
        <v>66</v>
      </c>
      <c r="F29" s="34">
        <v>0.69299999999999995</v>
      </c>
      <c r="G29" s="20">
        <v>0.5655</v>
      </c>
      <c r="H29" s="20">
        <v>0.56000000000000005</v>
      </c>
      <c r="I29" s="21">
        <v>45904</v>
      </c>
      <c r="J29" s="4"/>
    </row>
    <row r="30" spans="1:10" ht="25.5" customHeight="1">
      <c r="A30" s="16">
        <v>29</v>
      </c>
      <c r="B30" s="17"/>
      <c r="C30" s="18" t="s">
        <v>57</v>
      </c>
      <c r="D30" s="18" t="s">
        <v>67</v>
      </c>
      <c r="E30" s="16" t="s">
        <v>68</v>
      </c>
      <c r="F30" s="35">
        <v>0.76759999999999995</v>
      </c>
      <c r="G30" s="20">
        <v>0.79869999999999997</v>
      </c>
      <c r="H30" s="20">
        <v>0.86</v>
      </c>
      <c r="I30" s="21">
        <v>45904</v>
      </c>
      <c r="J30" s="4"/>
    </row>
    <row r="31" spans="1:10" ht="25.5" customHeight="1">
      <c r="A31" s="16">
        <v>30</v>
      </c>
      <c r="B31" s="17"/>
      <c r="C31" s="18" t="s">
        <v>57</v>
      </c>
      <c r="D31" s="18" t="s">
        <v>69</v>
      </c>
      <c r="E31" s="16" t="s">
        <v>37</v>
      </c>
      <c r="F31" s="32">
        <v>0.76329999999999998</v>
      </c>
      <c r="G31" s="20">
        <v>0.80189999999999995</v>
      </c>
      <c r="H31" s="20">
        <v>0.88</v>
      </c>
      <c r="I31" s="21">
        <v>45903</v>
      </c>
      <c r="J31" s="4"/>
    </row>
    <row r="32" spans="1:10" ht="25.5" customHeight="1">
      <c r="A32" s="16">
        <v>31</v>
      </c>
      <c r="B32" s="17"/>
      <c r="C32" s="18" t="s">
        <v>57</v>
      </c>
      <c r="D32" s="18" t="s">
        <v>70</v>
      </c>
      <c r="E32" s="16" t="s">
        <v>71</v>
      </c>
      <c r="F32" s="26">
        <v>0.92</v>
      </c>
      <c r="G32" s="20">
        <v>0.86580000000000001</v>
      </c>
      <c r="H32" s="20">
        <v>0.88</v>
      </c>
      <c r="I32" s="21">
        <v>45904</v>
      </c>
      <c r="J32" s="4"/>
    </row>
    <row r="33" spans="1:10" ht="25.5" customHeight="1">
      <c r="A33" s="16">
        <v>32</v>
      </c>
      <c r="B33" s="17"/>
      <c r="C33" s="18" t="s">
        <v>72</v>
      </c>
      <c r="D33" s="18" t="s">
        <v>73</v>
      </c>
      <c r="E33" s="16" t="s">
        <v>33</v>
      </c>
      <c r="F33" s="36">
        <v>0.71460000000000001</v>
      </c>
      <c r="G33" s="20">
        <v>0.57830000000000004</v>
      </c>
      <c r="H33" s="20">
        <v>0.92</v>
      </c>
      <c r="I33" s="21">
        <v>45980</v>
      </c>
      <c r="J33" s="4"/>
    </row>
    <row r="34" spans="1:10" ht="25.5" customHeight="1">
      <c r="A34" s="16">
        <v>33</v>
      </c>
      <c r="B34" s="17"/>
      <c r="C34" s="18" t="s">
        <v>72</v>
      </c>
      <c r="D34" s="18" t="s">
        <v>74</v>
      </c>
      <c r="E34" s="16" t="s">
        <v>75</v>
      </c>
      <c r="F34" s="29">
        <v>0.73080000000000001</v>
      </c>
      <c r="G34" s="20">
        <v>0.58150000000000002</v>
      </c>
      <c r="H34" s="20">
        <v>0.86</v>
      </c>
      <c r="I34" s="21">
        <v>45980</v>
      </c>
      <c r="J34" s="4"/>
    </row>
    <row r="35" spans="1:10" ht="25.5" customHeight="1">
      <c r="A35" s="37">
        <v>34</v>
      </c>
      <c r="B35" s="38"/>
      <c r="C35" s="39" t="s">
        <v>76</v>
      </c>
      <c r="D35" s="39" t="s">
        <v>77</v>
      </c>
      <c r="E35" s="37" t="s">
        <v>78</v>
      </c>
      <c r="F35" s="32">
        <v>0.76380000000000003</v>
      </c>
      <c r="G35" s="40">
        <v>0.58819999999999995</v>
      </c>
      <c r="H35" s="40">
        <v>0.57999999999999996</v>
      </c>
      <c r="I35" s="41">
        <v>45744</v>
      </c>
      <c r="J35" s="4"/>
    </row>
    <row r="36" spans="1:10" ht="25.5" customHeight="1">
      <c r="A36" s="37">
        <v>35</v>
      </c>
      <c r="B36" s="38"/>
      <c r="C36" s="39" t="s">
        <v>76</v>
      </c>
      <c r="D36" s="39" t="s">
        <v>79</v>
      </c>
      <c r="E36" s="37" t="s">
        <v>80</v>
      </c>
      <c r="F36" s="22">
        <v>0.83779999999999999</v>
      </c>
      <c r="G36" s="40">
        <v>0.61980000000000002</v>
      </c>
      <c r="H36" s="40">
        <v>0.5</v>
      </c>
      <c r="I36" s="41">
        <v>45982</v>
      </c>
      <c r="J36" s="4"/>
    </row>
    <row r="37" spans="1:10" ht="25.5" customHeight="1">
      <c r="A37" s="37">
        <v>36</v>
      </c>
      <c r="B37" s="38"/>
      <c r="C37" s="39" t="s">
        <v>76</v>
      </c>
      <c r="D37" s="39" t="s">
        <v>81</v>
      </c>
      <c r="E37" s="37" t="s">
        <v>80</v>
      </c>
      <c r="F37" s="32">
        <v>0.76439999999999997</v>
      </c>
      <c r="G37" s="40">
        <v>0.59740000000000004</v>
      </c>
      <c r="H37" s="40">
        <v>0.54</v>
      </c>
      <c r="I37" s="41">
        <v>45932</v>
      </c>
      <c r="J37" s="4"/>
    </row>
    <row r="38" spans="1:10" ht="25.5" customHeight="1">
      <c r="A38" s="37">
        <v>37</v>
      </c>
      <c r="B38" s="38"/>
      <c r="C38" s="39" t="s">
        <v>76</v>
      </c>
      <c r="D38" s="39" t="s">
        <v>82</v>
      </c>
      <c r="E38" s="37" t="s">
        <v>80</v>
      </c>
      <c r="F38" s="42">
        <v>0.74919999999999998</v>
      </c>
      <c r="G38" s="40">
        <v>0.58150000000000002</v>
      </c>
      <c r="H38" s="40">
        <v>0.52</v>
      </c>
      <c r="I38" s="41">
        <v>45915</v>
      </c>
      <c r="J38" s="4"/>
    </row>
    <row r="39" spans="1:10" ht="25.5" customHeight="1">
      <c r="A39" s="37">
        <v>38</v>
      </c>
      <c r="B39" s="38"/>
      <c r="C39" s="39" t="s">
        <v>83</v>
      </c>
      <c r="D39" s="39" t="s">
        <v>84</v>
      </c>
      <c r="E39" s="37" t="s">
        <v>85</v>
      </c>
      <c r="F39" s="43">
        <v>0.70920000000000005</v>
      </c>
      <c r="G39" s="40">
        <v>0.71240000000000003</v>
      </c>
      <c r="H39" s="40">
        <v>0.74</v>
      </c>
      <c r="I39" s="41">
        <v>45903</v>
      </c>
      <c r="J39" s="4"/>
    </row>
    <row r="40" spans="1:10" ht="25.5" customHeight="1">
      <c r="A40" s="37">
        <v>39</v>
      </c>
      <c r="B40" s="38"/>
      <c r="C40" s="39" t="s">
        <v>86</v>
      </c>
      <c r="D40" s="39" t="s">
        <v>87</v>
      </c>
      <c r="E40" s="37" t="s">
        <v>88</v>
      </c>
      <c r="F40" s="19">
        <v>0.2908</v>
      </c>
      <c r="G40" s="40">
        <v>0.22359999999999999</v>
      </c>
      <c r="H40" s="40">
        <v>0.74</v>
      </c>
      <c r="I40" s="41">
        <v>45903</v>
      </c>
      <c r="J40" s="4"/>
    </row>
    <row r="41" spans="1:10" ht="25.5" customHeight="1">
      <c r="A41" s="37">
        <v>40</v>
      </c>
      <c r="B41" s="38"/>
      <c r="C41" s="39" t="s">
        <v>89</v>
      </c>
      <c r="D41" s="39" t="s">
        <v>90</v>
      </c>
      <c r="E41" s="37" t="s">
        <v>91</v>
      </c>
      <c r="F41" s="19">
        <v>0.20319999999999999</v>
      </c>
      <c r="G41" s="40">
        <v>0.20130000000000001</v>
      </c>
      <c r="H41" s="40">
        <v>0.06</v>
      </c>
      <c r="I41" s="41">
        <v>45903</v>
      </c>
      <c r="J41" s="4"/>
    </row>
    <row r="42" spans="1:10" ht="25.5" customHeight="1">
      <c r="A42" s="37">
        <v>41</v>
      </c>
      <c r="B42" s="38"/>
      <c r="C42" s="39" t="s">
        <v>92</v>
      </c>
      <c r="D42" s="39" t="s">
        <v>93</v>
      </c>
      <c r="E42" s="37" t="s">
        <v>94</v>
      </c>
      <c r="F42" s="44">
        <v>0.56759999999999999</v>
      </c>
      <c r="G42" s="40">
        <v>0.43769999999999998</v>
      </c>
      <c r="H42" s="40">
        <v>0.52</v>
      </c>
      <c r="I42" s="41">
        <v>45919</v>
      </c>
      <c r="J42" s="4"/>
    </row>
    <row r="43" spans="1:10" ht="25.5" customHeight="1">
      <c r="A43" s="37">
        <v>42</v>
      </c>
      <c r="B43" s="38"/>
      <c r="C43" s="39" t="s">
        <v>95</v>
      </c>
      <c r="D43" s="39" t="s">
        <v>96</v>
      </c>
      <c r="E43" s="37" t="s">
        <v>13</v>
      </c>
      <c r="F43" s="45">
        <v>0.63570000000000004</v>
      </c>
      <c r="G43" s="40">
        <v>0.55589999999999995</v>
      </c>
      <c r="H43" s="40">
        <v>0.6</v>
      </c>
      <c r="I43" s="41">
        <v>45903</v>
      </c>
      <c r="J43" s="4"/>
    </row>
    <row r="44" spans="1:10" ht="25.5" customHeight="1">
      <c r="A44" s="37">
        <v>43</v>
      </c>
      <c r="B44" s="38"/>
      <c r="C44" s="39" t="s">
        <v>95</v>
      </c>
      <c r="D44" s="39" t="s">
        <v>97</v>
      </c>
      <c r="E44" s="37" t="s">
        <v>98</v>
      </c>
      <c r="F44" s="36">
        <v>0.7157</v>
      </c>
      <c r="G44" s="40">
        <v>0.53669999999999995</v>
      </c>
      <c r="H44" s="40">
        <v>0.66</v>
      </c>
      <c r="I44" s="41">
        <v>45903</v>
      </c>
      <c r="J44" s="4"/>
    </row>
    <row r="45" spans="1:10" ht="25.5" customHeight="1">
      <c r="A45" s="37">
        <v>44</v>
      </c>
      <c r="B45" s="38"/>
      <c r="C45" s="39" t="s">
        <v>95</v>
      </c>
      <c r="D45" s="39" t="s">
        <v>99</v>
      </c>
      <c r="E45" s="37" t="s">
        <v>98</v>
      </c>
      <c r="F45" s="46">
        <v>0.73950000000000005</v>
      </c>
      <c r="G45" s="40">
        <v>0.58150000000000002</v>
      </c>
      <c r="H45" s="40">
        <v>0.5</v>
      </c>
      <c r="I45" s="41">
        <v>45953</v>
      </c>
      <c r="J45" s="4"/>
    </row>
    <row r="46" spans="1:10" ht="25.5" customHeight="1">
      <c r="A46" s="37">
        <v>45</v>
      </c>
      <c r="B46" s="38"/>
      <c r="C46" s="39" t="s">
        <v>95</v>
      </c>
      <c r="D46" s="39" t="s">
        <v>100</v>
      </c>
      <c r="E46" s="37" t="s">
        <v>98</v>
      </c>
      <c r="F46" s="19">
        <v>6.59E-2</v>
      </c>
      <c r="G46" s="40">
        <v>0.08</v>
      </c>
      <c r="H46" s="40">
        <v>0.54</v>
      </c>
      <c r="I46" s="41">
        <v>45926</v>
      </c>
      <c r="J46" s="4"/>
    </row>
    <row r="47" spans="1:10" ht="25.5" customHeight="1">
      <c r="A47" s="37">
        <v>46</v>
      </c>
      <c r="B47" s="38"/>
      <c r="C47" s="39" t="s">
        <v>95</v>
      </c>
      <c r="D47" s="39" t="s">
        <v>101</v>
      </c>
      <c r="E47" s="37" t="s">
        <v>102</v>
      </c>
      <c r="F47" s="46">
        <v>0.73950000000000005</v>
      </c>
      <c r="G47" s="40">
        <v>0.76039999999999996</v>
      </c>
      <c r="H47" s="40">
        <v>0.66</v>
      </c>
      <c r="I47" s="41">
        <v>46022</v>
      </c>
      <c r="J47" s="4"/>
    </row>
    <row r="48" spans="1:10" ht="25.5" customHeight="1">
      <c r="A48" s="37">
        <v>47</v>
      </c>
      <c r="B48" s="38"/>
      <c r="C48" s="39" t="s">
        <v>95</v>
      </c>
      <c r="D48" s="39" t="s">
        <v>103</v>
      </c>
      <c r="E48" s="37" t="s">
        <v>22</v>
      </c>
      <c r="F48" s="15">
        <v>0.65300000000000002</v>
      </c>
      <c r="G48" s="40">
        <v>0.52400000000000002</v>
      </c>
      <c r="H48" s="40">
        <v>0.54</v>
      </c>
      <c r="I48" s="41">
        <v>45915</v>
      </c>
      <c r="J48" s="4"/>
    </row>
    <row r="49" spans="1:10" ht="25.5" customHeight="1">
      <c r="A49" s="37">
        <v>48</v>
      </c>
      <c r="B49" s="38"/>
      <c r="C49" s="39" t="s">
        <v>95</v>
      </c>
      <c r="D49" s="39" t="s">
        <v>104</v>
      </c>
      <c r="E49" s="37" t="s">
        <v>105</v>
      </c>
      <c r="F49" s="47">
        <v>0.75890000000000002</v>
      </c>
      <c r="G49" s="40">
        <v>0.7923</v>
      </c>
      <c r="H49" s="40">
        <v>0.74</v>
      </c>
      <c r="I49" s="41">
        <v>46024</v>
      </c>
      <c r="J49" s="4"/>
    </row>
    <row r="50" spans="1:10" ht="25.5" customHeight="1">
      <c r="A50" s="37">
        <v>49</v>
      </c>
      <c r="B50" s="38"/>
      <c r="C50" s="39" t="s">
        <v>106</v>
      </c>
      <c r="D50" s="39" t="s">
        <v>107</v>
      </c>
      <c r="E50" s="37" t="s">
        <v>22</v>
      </c>
      <c r="F50" s="48">
        <v>0.52539999999999998</v>
      </c>
      <c r="G50" s="40">
        <v>0.35139999999999999</v>
      </c>
      <c r="H50" s="40">
        <v>0.8</v>
      </c>
      <c r="I50" s="41">
        <v>45903</v>
      </c>
      <c r="J50" s="4"/>
    </row>
    <row r="51" spans="1:10" ht="20.2" customHeight="1">
      <c r="A51" s="53" t="s">
        <v>108</v>
      </c>
      <c r="B51" s="53"/>
      <c r="C51" s="53"/>
      <c r="D51" s="53"/>
      <c r="E51" s="53"/>
      <c r="F51" s="53"/>
      <c r="G51" s="49"/>
      <c r="H51" s="49"/>
      <c r="I51" s="49"/>
      <c r="J51" s="49"/>
    </row>
  </sheetData>
  <mergeCells count="2">
    <mergeCell ref="B1:C1"/>
    <mergeCell ref="A51:F51"/>
  </mergeCells>
  <phoneticPr fontId="22" type="noConversion"/>
  <conditionalFormatting sqref="F2:H50">
    <cfRule type="cellIs" dxfId="1" priority="1" stopIfTrue="1" operator="lessThan">
      <formula>0.6</formula>
    </cfRule>
  </conditionalFormatting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檢測技術1</cp:lastModifiedBy>
  <dcterms:created xsi:type="dcterms:W3CDTF">2026-03-05T06:37:39Z</dcterms:created>
  <dcterms:modified xsi:type="dcterms:W3CDTF">2026-06-09T09:38:35Z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</Properties>
</file>